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0445835-FBC2-41FC-838F-B6C5124A6A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8" i="1" l="1"/>
  <c r="G437" i="1"/>
  <c r="G435" i="1"/>
  <c r="G434" i="1"/>
  <c r="G433" i="1"/>
  <c r="G431" i="1"/>
  <c r="G430" i="1"/>
  <c r="G429" i="1"/>
  <c r="G428" i="1"/>
  <c r="G427" i="1"/>
  <c r="G426" i="1"/>
  <c r="G425" i="1"/>
  <c r="G424" i="1"/>
  <c r="G423" i="1"/>
  <c r="G422" i="1"/>
  <c r="G421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399" i="1"/>
  <c r="G397" i="1"/>
  <c r="G396" i="1"/>
  <c r="G395" i="1"/>
  <c r="G394" i="1"/>
  <c r="G392" i="1"/>
  <c r="G391" i="1"/>
  <c r="G390" i="1"/>
  <c r="G389" i="1"/>
  <c r="G387" i="1"/>
  <c r="G386" i="1"/>
  <c r="G385" i="1"/>
  <c r="G383" i="1"/>
  <c r="G382" i="1"/>
  <c r="G381" i="1"/>
  <c r="G380" i="1"/>
  <c r="G379" i="1"/>
  <c r="G378" i="1"/>
  <c r="G376" i="1"/>
  <c r="G375" i="1"/>
  <c r="G374" i="1"/>
  <c r="G373" i="1"/>
  <c r="G372" i="1"/>
  <c r="G369" i="1"/>
  <c r="G368" i="1"/>
  <c r="G367" i="1"/>
  <c r="G366" i="1"/>
  <c r="G364" i="1"/>
  <c r="G363" i="1"/>
  <c r="G362" i="1"/>
  <c r="G361" i="1"/>
  <c r="G359" i="1"/>
  <c r="G358" i="1"/>
  <c r="G357" i="1"/>
  <c r="G356" i="1"/>
  <c r="G355" i="1"/>
  <c r="G354" i="1"/>
  <c r="G352" i="1"/>
  <c r="G351" i="1"/>
  <c r="G350" i="1"/>
  <c r="G347" i="1"/>
  <c r="G346" i="1"/>
  <c r="G344" i="1"/>
  <c r="G343" i="1"/>
  <c r="G341" i="1"/>
  <c r="G340" i="1"/>
  <c r="G339" i="1"/>
  <c r="G338" i="1"/>
  <c r="G336" i="1"/>
  <c r="G335" i="1"/>
  <c r="G334" i="1"/>
  <c r="G333" i="1"/>
  <c r="G331" i="1"/>
  <c r="G330" i="1"/>
  <c r="G329" i="1"/>
  <c r="G327" i="1"/>
  <c r="G326" i="1"/>
  <c r="G325" i="1"/>
  <c r="G323" i="1"/>
  <c r="G320" i="1"/>
  <c r="E320" i="1"/>
  <c r="G319" i="1"/>
  <c r="G318" i="1"/>
  <c r="G317" i="1"/>
  <c r="E317" i="1"/>
  <c r="G316" i="1"/>
  <c r="G315" i="1"/>
  <c r="G314" i="1"/>
  <c r="G313" i="1"/>
  <c r="G311" i="1"/>
  <c r="G310" i="1"/>
  <c r="G309" i="1"/>
  <c r="G308" i="1"/>
  <c r="G307" i="1"/>
  <c r="E307" i="1"/>
  <c r="G306" i="1"/>
  <c r="G305" i="1"/>
  <c r="G304" i="1"/>
  <c r="E304" i="1"/>
  <c r="G303" i="1"/>
  <c r="G302" i="1"/>
  <c r="G300" i="1"/>
  <c r="E300" i="1"/>
  <c r="G299" i="1"/>
  <c r="G298" i="1"/>
  <c r="G297" i="1"/>
  <c r="E297" i="1"/>
  <c r="G296" i="1"/>
  <c r="G295" i="1"/>
  <c r="G294" i="1"/>
  <c r="E294" i="1"/>
  <c r="G293" i="1"/>
  <c r="G292" i="1"/>
  <c r="G291" i="1"/>
  <c r="E291" i="1"/>
  <c r="G290" i="1"/>
  <c r="G289" i="1"/>
  <c r="G288" i="1"/>
  <c r="E288" i="1"/>
  <c r="G287" i="1"/>
  <c r="G286" i="1"/>
  <c r="G285" i="1"/>
  <c r="E285" i="1"/>
  <c r="G284" i="1"/>
  <c r="G283" i="1"/>
  <c r="G282" i="1"/>
  <c r="E282" i="1"/>
  <c r="G281" i="1"/>
  <c r="G280" i="1"/>
  <c r="G279" i="1"/>
  <c r="E279" i="1"/>
  <c r="G278" i="1"/>
  <c r="G277" i="1"/>
  <c r="G275" i="1"/>
  <c r="E275" i="1"/>
  <c r="G274" i="1"/>
  <c r="G273" i="1"/>
  <c r="G272" i="1"/>
  <c r="E272" i="1"/>
  <c r="G271" i="1"/>
  <c r="G270" i="1"/>
  <c r="G269" i="1"/>
  <c r="E269" i="1"/>
  <c r="G268" i="1"/>
  <c r="G267" i="1"/>
  <c r="G266" i="1"/>
  <c r="E266" i="1"/>
  <c r="G265" i="1"/>
  <c r="G264" i="1"/>
  <c r="G262" i="1"/>
  <c r="E262" i="1"/>
  <c r="G261" i="1"/>
  <c r="G260" i="1"/>
  <c r="G259" i="1"/>
  <c r="E259" i="1"/>
  <c r="G258" i="1"/>
  <c r="G257" i="1"/>
  <c r="G256" i="1"/>
  <c r="E256" i="1"/>
  <c r="G255" i="1"/>
  <c r="G254" i="1"/>
  <c r="G253" i="1"/>
  <c r="E253" i="1"/>
  <c r="G252" i="1"/>
  <c r="G251" i="1"/>
  <c r="G249" i="1"/>
  <c r="E249" i="1"/>
  <c r="G248" i="1"/>
  <c r="G247" i="1"/>
  <c r="G246" i="1"/>
  <c r="E246" i="1"/>
  <c r="G245" i="1"/>
  <c r="G244" i="1"/>
  <c r="G243" i="1"/>
  <c r="E243" i="1"/>
  <c r="G242" i="1"/>
  <c r="G241" i="1"/>
  <c r="G240" i="1"/>
  <c r="E240" i="1"/>
  <c r="G239" i="1"/>
  <c r="G238" i="1"/>
  <c r="G236" i="1"/>
  <c r="E236" i="1"/>
  <c r="G235" i="1"/>
  <c r="G234" i="1"/>
  <c r="G233" i="1"/>
  <c r="E233" i="1"/>
  <c r="G232" i="1"/>
  <c r="G231" i="1"/>
  <c r="G230" i="1"/>
  <c r="E230" i="1"/>
  <c r="G229" i="1"/>
  <c r="G228" i="1"/>
  <c r="G227" i="1"/>
  <c r="E227" i="1"/>
  <c r="G226" i="1"/>
  <c r="G225" i="1"/>
  <c r="G223" i="1"/>
  <c r="G222" i="1"/>
  <c r="G221" i="1"/>
  <c r="G220" i="1"/>
  <c r="G219" i="1"/>
  <c r="G218" i="1"/>
  <c r="E218" i="1"/>
  <c r="G217" i="1"/>
  <c r="G216" i="1"/>
  <c r="G215" i="1"/>
  <c r="E215" i="1"/>
  <c r="G214" i="1"/>
  <c r="G213" i="1"/>
  <c r="G212" i="1"/>
  <c r="E212" i="1"/>
  <c r="G211" i="1"/>
  <c r="G210" i="1"/>
  <c r="G208" i="1"/>
  <c r="G207" i="1"/>
  <c r="E206" i="1"/>
  <c r="G206" i="1" s="1"/>
  <c r="G205" i="1"/>
  <c r="G204" i="1"/>
  <c r="E203" i="1"/>
  <c r="G203" i="1" s="1"/>
  <c r="G202" i="1"/>
  <c r="G201" i="1"/>
  <c r="E200" i="1"/>
  <c r="G200" i="1" s="1"/>
  <c r="G199" i="1"/>
  <c r="G198" i="1"/>
  <c r="G196" i="1"/>
  <c r="G195" i="1"/>
  <c r="G194" i="1"/>
  <c r="E194" i="1"/>
  <c r="G193" i="1"/>
  <c r="G192" i="1"/>
  <c r="G191" i="1"/>
  <c r="E191" i="1"/>
  <c r="G190" i="1"/>
  <c r="G189" i="1"/>
  <c r="G188" i="1"/>
  <c r="E188" i="1"/>
  <c r="G187" i="1"/>
  <c r="G186" i="1"/>
  <c r="G184" i="1"/>
  <c r="E184" i="1"/>
  <c r="G183" i="1"/>
  <c r="G182" i="1"/>
  <c r="G181" i="1"/>
  <c r="E181" i="1"/>
  <c r="G180" i="1"/>
  <c r="G179" i="1"/>
  <c r="G177" i="1"/>
  <c r="E177" i="1"/>
  <c r="G176" i="1"/>
  <c r="G175" i="1"/>
  <c r="G174" i="1"/>
  <c r="E174" i="1"/>
  <c r="G173" i="1"/>
  <c r="G172" i="1"/>
  <c r="G171" i="1"/>
  <c r="E171" i="1"/>
  <c r="G170" i="1"/>
  <c r="G169" i="1"/>
  <c r="G168" i="1"/>
  <c r="E168" i="1"/>
  <c r="G167" i="1"/>
  <c r="G166" i="1"/>
  <c r="G164" i="1"/>
  <c r="E164" i="1"/>
  <c r="G163" i="1"/>
  <c r="G162" i="1"/>
  <c r="G161" i="1"/>
  <c r="E161" i="1"/>
  <c r="G160" i="1"/>
  <c r="G159" i="1"/>
  <c r="G158" i="1"/>
  <c r="E158" i="1"/>
  <c r="G157" i="1"/>
  <c r="G156" i="1"/>
  <c r="G155" i="1"/>
  <c r="E155" i="1"/>
  <c r="G154" i="1"/>
  <c r="G153" i="1"/>
  <c r="G151" i="1"/>
  <c r="G150" i="1"/>
  <c r="G149" i="1"/>
  <c r="G148" i="1"/>
  <c r="G146" i="1"/>
  <c r="E146" i="1"/>
  <c r="G145" i="1"/>
  <c r="G144" i="1"/>
  <c r="G143" i="1"/>
  <c r="E143" i="1"/>
  <c r="G142" i="1"/>
  <c r="G141" i="1"/>
  <c r="E140" i="1"/>
  <c r="G140" i="1" s="1"/>
  <c r="G139" i="1"/>
  <c r="G138" i="1"/>
  <c r="G136" i="1"/>
  <c r="G135" i="1"/>
  <c r="E134" i="1"/>
  <c r="G134" i="1" s="1"/>
  <c r="G133" i="1"/>
  <c r="G132" i="1"/>
  <c r="E131" i="1"/>
  <c r="G131" i="1" s="1"/>
  <c r="G130" i="1"/>
  <c r="G129" i="1"/>
  <c r="E128" i="1"/>
  <c r="G128" i="1" s="1"/>
  <c r="G127" i="1"/>
  <c r="G126" i="1"/>
  <c r="E124" i="1"/>
  <c r="G124" i="1" s="1"/>
  <c r="G123" i="1"/>
  <c r="G122" i="1"/>
  <c r="E121" i="1"/>
  <c r="G121" i="1" s="1"/>
  <c r="G120" i="1"/>
  <c r="G119" i="1"/>
  <c r="E118" i="1"/>
  <c r="G118" i="1" s="1"/>
  <c r="G117" i="1"/>
  <c r="G116" i="1"/>
  <c r="E115" i="1"/>
  <c r="G115" i="1" s="1"/>
  <c r="G114" i="1"/>
  <c r="G113" i="1"/>
  <c r="E112" i="1"/>
  <c r="G112" i="1" s="1"/>
  <c r="G111" i="1"/>
  <c r="G110" i="1"/>
  <c r="E109" i="1"/>
  <c r="G109" i="1" s="1"/>
  <c r="G108" i="1"/>
  <c r="G107" i="1"/>
  <c r="E105" i="1"/>
  <c r="G105" i="1" s="1"/>
  <c r="G104" i="1"/>
  <c r="G103" i="1"/>
  <c r="E101" i="1"/>
  <c r="G101" i="1" s="1"/>
  <c r="G100" i="1"/>
  <c r="G99" i="1"/>
  <c r="G98" i="1"/>
  <c r="G97" i="1"/>
  <c r="E95" i="1"/>
  <c r="G95" i="1" s="1"/>
  <c r="G94" i="1"/>
  <c r="G93" i="1"/>
  <c r="E92" i="1"/>
  <c r="G92" i="1" s="1"/>
  <c r="G91" i="1"/>
  <c r="G90" i="1"/>
  <c r="E89" i="1"/>
  <c r="G89" i="1" s="1"/>
  <c r="G88" i="1"/>
  <c r="G87" i="1"/>
  <c r="E86" i="1"/>
  <c r="G86" i="1" s="1"/>
  <c r="G85" i="1"/>
  <c r="G84" i="1"/>
  <c r="E83" i="1"/>
  <c r="G83" i="1" s="1"/>
  <c r="G82" i="1"/>
  <c r="G81" i="1"/>
  <c r="E80" i="1"/>
  <c r="G80" i="1" s="1"/>
  <c r="G79" i="1"/>
  <c r="G78" i="1"/>
  <c r="G76" i="1"/>
  <c r="G75" i="1"/>
  <c r="G74" i="1"/>
  <c r="G73" i="1"/>
  <c r="E73" i="1"/>
  <c r="G72" i="1"/>
  <c r="G71" i="1"/>
  <c r="G69" i="1"/>
  <c r="E69" i="1"/>
  <c r="G68" i="1"/>
  <c r="G67" i="1"/>
  <c r="G65" i="1"/>
  <c r="E65" i="1"/>
  <c r="G64" i="1"/>
  <c r="G63" i="1"/>
  <c r="G61" i="1"/>
  <c r="E61" i="1"/>
  <c r="G60" i="1"/>
  <c r="G59" i="1"/>
  <c r="G58" i="1"/>
  <c r="G57" i="1"/>
  <c r="G56" i="1"/>
  <c r="G54" i="1"/>
  <c r="G53" i="1"/>
  <c r="G52" i="1"/>
  <c r="G51" i="1"/>
  <c r="E51" i="1"/>
  <c r="G50" i="1"/>
  <c r="G49" i="1"/>
  <c r="G48" i="1"/>
  <c r="E48" i="1"/>
  <c r="G47" i="1"/>
  <c r="G46" i="1"/>
  <c r="G45" i="1"/>
  <c r="E45" i="1"/>
  <c r="G44" i="1"/>
  <c r="G43" i="1"/>
  <c r="E42" i="1"/>
  <c r="G42" i="1" s="1"/>
  <c r="G41" i="1"/>
  <c r="G40" i="1"/>
  <c r="G39" i="1"/>
  <c r="E39" i="1"/>
  <c r="G38" i="1"/>
  <c r="G37" i="1"/>
  <c r="G36" i="1"/>
  <c r="E36" i="1"/>
  <c r="G35" i="1"/>
  <c r="G34" i="1"/>
  <c r="E32" i="1"/>
  <c r="G32" i="1" s="1"/>
  <c r="G31" i="1"/>
  <c r="G30" i="1"/>
  <c r="G29" i="1"/>
  <c r="E27" i="1"/>
  <c r="G27" i="1" s="1"/>
  <c r="G26" i="1"/>
  <c r="G25" i="1"/>
  <c r="G24" i="1"/>
  <c r="G22" i="1"/>
  <c r="G21" i="1"/>
  <c r="G20" i="1"/>
  <c r="G19" i="1"/>
  <c r="G18" i="1"/>
  <c r="E17" i="1"/>
  <c r="G17" i="1" s="1"/>
  <c r="G16" i="1"/>
  <c r="G15" i="1"/>
  <c r="E14" i="1"/>
  <c r="G14" i="1" s="1"/>
  <c r="G13" i="1"/>
  <c r="G12" i="1"/>
  <c r="E11" i="1"/>
  <c r="G11" i="1" s="1"/>
  <c r="G10" i="1"/>
  <c r="G9" i="1"/>
</calcChain>
</file>

<file path=xl/sharedStrings.xml><?xml version="1.0" encoding="utf-8"?>
<sst xmlns="http://schemas.openxmlformats.org/spreadsheetml/2006/main" count="840" uniqueCount="472">
  <si>
    <t>Опоры</t>
  </si>
  <si>
    <t>Наименование</t>
  </si>
  <si>
    <t>РРЦ 
с 13.06.2023г</t>
  </si>
  <si>
    <t>РРЦ 
с 01.09.2023г</t>
  </si>
  <si>
    <t xml:space="preserve"> % изменений</t>
  </si>
  <si>
    <t>X / установка без опор</t>
  </si>
  <si>
    <t>— / опоры не в комплекте</t>
  </si>
  <si>
    <t>+ / опоры в комплекте</t>
  </si>
  <si>
    <t>НОВИНКИ</t>
  </si>
  <si>
    <t>LUNO</t>
  </si>
  <si>
    <t>new</t>
  </si>
  <si>
    <t>99.2001</t>
  </si>
  <si>
    <r>
      <t>Тумба LUNO</t>
    </r>
    <r>
      <rPr>
        <sz val="9"/>
        <color theme="1"/>
        <rFont val="Calibri"/>
        <charset val="204"/>
        <scheme val="minor"/>
      </rPr>
      <t>, 60см, напольная, 2дв., белый глянец, под ум. Триумф</t>
    </r>
  </si>
  <si>
    <r>
      <t>ТРИУМФ</t>
    </r>
    <r>
      <rPr>
        <sz val="9"/>
        <rFont val="Calibri"/>
        <charset val="204"/>
        <scheme val="minor"/>
      </rPr>
      <t>, накладной умывальник для установки на столешнице, керамический, с заглушкой сливного отверстия, 56х34х17 см</t>
    </r>
  </si>
  <si>
    <t xml:space="preserve">Цена за комплект из тумбы и умывальника </t>
  </si>
  <si>
    <t>99.2002</t>
  </si>
  <si>
    <r>
      <t>Тумба LUNO</t>
    </r>
    <r>
      <rPr>
        <sz val="9"/>
        <color theme="1"/>
        <rFont val="Calibri"/>
        <charset val="204"/>
        <scheme val="minor"/>
      </rPr>
      <t>, 80см, напольная, 1дв., 2 откр. полки,белый глянец, под ум. Триумф</t>
    </r>
  </si>
  <si>
    <t>99.2003</t>
  </si>
  <si>
    <r>
      <t>Тумба LUNO</t>
    </r>
    <r>
      <rPr>
        <sz val="9"/>
        <color theme="1"/>
        <rFont val="Calibri"/>
        <charset val="204"/>
        <scheme val="minor"/>
      </rPr>
      <t>, 100см, напольная, 2дв., 2 откр. полки,белый глянец, под ум. Триумф</t>
    </r>
  </si>
  <si>
    <t>99.2004</t>
  </si>
  <si>
    <r>
      <t>Пенал  LUNO</t>
    </r>
    <r>
      <rPr>
        <sz val="9"/>
        <color theme="1"/>
        <rFont val="Calibri"/>
        <charset val="204"/>
        <scheme val="minor"/>
      </rPr>
      <t>, 35см, напольный, правый, 2дв.,2 ящ., 2 откр. полки,белый глянец</t>
    </r>
  </si>
  <si>
    <t>99.2005</t>
  </si>
  <si>
    <r>
      <t>Шкаф  LUNO</t>
    </r>
    <r>
      <rPr>
        <sz val="9"/>
        <color theme="1"/>
        <rFont val="Calibri"/>
        <charset val="204"/>
        <scheme val="minor"/>
      </rPr>
      <t>, 35см, напольный, правый, 1дв.,2 ящ., 1 откр. полка,белый глянец</t>
    </r>
  </si>
  <si>
    <t>99.2006</t>
  </si>
  <si>
    <r>
      <t>Шкаф  LUNO</t>
    </r>
    <r>
      <rPr>
        <sz val="9"/>
        <color theme="1"/>
        <rFont val="Calibri"/>
        <charset val="204"/>
        <scheme val="minor"/>
      </rPr>
      <t>, подвесной 60см,  2дв.,белый глянец</t>
    </r>
  </si>
  <si>
    <t>99.2007</t>
  </si>
  <si>
    <r>
      <t>Зеркало LUNO</t>
    </r>
    <r>
      <rPr>
        <sz val="9"/>
        <color theme="1"/>
        <rFont val="Calibri"/>
        <charset val="204"/>
        <scheme val="minor"/>
      </rPr>
      <t xml:space="preserve"> , 55*100см, сенсорный выключатель, LED-подсветка, ф-ция антизапотевания</t>
    </r>
  </si>
  <si>
    <t>99.2008</t>
  </si>
  <si>
    <r>
      <t>Зеркало LUNO</t>
    </r>
    <r>
      <rPr>
        <sz val="9"/>
        <color theme="1"/>
        <rFont val="Calibri"/>
        <charset val="204"/>
        <scheme val="minor"/>
      </rPr>
      <t xml:space="preserve"> , 60*60см, сенсорный выключатель, LED-подсветка, ф-ция антизапотевания</t>
    </r>
  </si>
  <si>
    <t>VEGA</t>
  </si>
  <si>
    <t>99.0450</t>
  </si>
  <si>
    <t>—</t>
  </si>
  <si>
    <r>
      <t>Тумба Vega</t>
    </r>
    <r>
      <rPr>
        <sz val="9"/>
        <color theme="1"/>
        <rFont val="Calibri"/>
        <charset val="204"/>
        <scheme val="minor"/>
      </rPr>
      <t>, 60 см, напольная, 1 ящик, 2 дверцы, белый глянец</t>
    </r>
  </si>
  <si>
    <t>100120R</t>
  </si>
  <si>
    <t>Умывальник Wing 120 R (чаша справа)</t>
  </si>
  <si>
    <t>100120L</t>
  </si>
  <si>
    <t>Умывальник Wing 120 L (чаша слева)</t>
  </si>
  <si>
    <t>BONA</t>
  </si>
  <si>
    <t>99.0451</t>
  </si>
  <si>
    <r>
      <t>Тумба Bona</t>
    </r>
    <r>
      <rPr>
        <sz val="9"/>
        <color theme="1"/>
        <rFont val="Calibri"/>
        <charset val="204"/>
        <scheme val="minor"/>
      </rPr>
      <t>, 60 см, напольная, 2 ящика, белый глянец</t>
    </r>
  </si>
  <si>
    <t>SLIM</t>
  </si>
  <si>
    <t>99.0400</t>
  </si>
  <si>
    <r>
      <t>Тумба SLIM</t>
    </r>
    <r>
      <rPr>
        <sz val="9"/>
        <rFont val="Calibri"/>
        <charset val="134"/>
        <scheme val="minor"/>
      </rPr>
      <t>, 55 см, подвесная/напольная, 2 ящика, белый глянец</t>
    </r>
  </si>
  <si>
    <t>17055-KL</t>
  </si>
  <si>
    <t>Умывальник Слим Синерджи 55</t>
  </si>
  <si>
    <t>Цена за комплект из тумбы 55 см и умывальника 55 см</t>
  </si>
  <si>
    <t>99.0500</t>
  </si>
  <si>
    <r>
      <t>Тумба SLIM</t>
    </r>
    <r>
      <rPr>
        <sz val="9"/>
        <rFont val="Calibri"/>
        <charset val="134"/>
        <scheme val="minor"/>
      </rPr>
      <t>, 55 см, подвесная/напольная, 2 ящика, белый глянец / дуб кантри</t>
    </r>
  </si>
  <si>
    <t>99.0502</t>
  </si>
  <si>
    <r>
      <t>Тумба SLIM</t>
    </r>
    <r>
      <rPr>
        <sz val="9"/>
        <rFont val="Calibri"/>
        <charset val="134"/>
        <scheme val="minor"/>
      </rPr>
      <t>, 55 см, подвесная/напольная, 2 ящика, белый глянец / бетон</t>
    </r>
  </si>
  <si>
    <t>99.0401</t>
  </si>
  <si>
    <r>
      <t>Тумба SLIM</t>
    </r>
    <r>
      <rPr>
        <sz val="9"/>
        <rFont val="Calibri"/>
        <charset val="134"/>
        <scheme val="minor"/>
      </rPr>
      <t>, 65 см, подвесная/напольная, 2 ящика, белый глянец</t>
    </r>
  </si>
  <si>
    <t>17065-KL</t>
  </si>
  <si>
    <t>Умывальник Слим Синерджи 65</t>
  </si>
  <si>
    <t>Цена за комплект из тумбы 65 см и умывальника 65 см</t>
  </si>
  <si>
    <t>99.0501</t>
  </si>
  <si>
    <r>
      <t>Тумба SLIM</t>
    </r>
    <r>
      <rPr>
        <sz val="9"/>
        <rFont val="Calibri"/>
        <charset val="134"/>
        <scheme val="minor"/>
      </rPr>
      <t>, 65 см, подвесная/напольная, 2 ящика, белый глянец / дуб кантри</t>
    </r>
  </si>
  <si>
    <t>99.0503</t>
  </si>
  <si>
    <r>
      <t>Тумба SLIM</t>
    </r>
    <r>
      <rPr>
        <sz val="9"/>
        <rFont val="Calibri"/>
        <charset val="134"/>
        <scheme val="minor"/>
      </rPr>
      <t>, 65 см, подвесная/напольная, 2 ящика, белый глянец / бетон</t>
    </r>
  </si>
  <si>
    <t>99.0406</t>
  </si>
  <si>
    <r>
      <t>Пенал SLIM</t>
    </r>
    <r>
      <rPr>
        <sz val="9"/>
        <rFont val="Calibri"/>
        <charset val="134"/>
        <scheme val="minor"/>
      </rPr>
      <t>, 30 см, подвесной/напольный, универсальный, 2 дверцы, 4 стеклянные полки, белый глянец</t>
    </r>
  </si>
  <si>
    <t>99.0504</t>
  </si>
  <si>
    <r>
      <t>Пенал SLIM</t>
    </r>
    <r>
      <rPr>
        <sz val="9"/>
        <rFont val="Calibri"/>
        <charset val="134"/>
        <scheme val="minor"/>
      </rPr>
      <t>, 30 см, подвесной/напольный, универсальный, 2 дверцы, 4 стеклянные полки, белый глянец / дуб кантри</t>
    </r>
  </si>
  <si>
    <t>99.0505</t>
  </si>
  <si>
    <r>
      <t>Пенал SlIM</t>
    </r>
    <r>
      <rPr>
        <sz val="9"/>
        <rFont val="Calibri"/>
        <charset val="134"/>
        <scheme val="minor"/>
      </rPr>
      <t>, 30 см, подвесной/напольный, универсальный, 2 дверцы, 4 стеклянные полки, белый глянец / бетон</t>
    </r>
  </si>
  <si>
    <t>ALDA</t>
  </si>
  <si>
    <t>99.0604</t>
  </si>
  <si>
    <t>+</t>
  </si>
  <si>
    <r>
      <t>Тумба ALDA</t>
    </r>
    <r>
      <rPr>
        <sz val="9"/>
        <rFont val="Calibri"/>
        <charset val="134"/>
        <scheme val="minor"/>
      </rPr>
      <t>, 65 см, подвесная/напольная, 2 ящика, с опорами, белый глянец</t>
    </r>
  </si>
  <si>
    <t>Умывальник dreja "Давид" 65 см</t>
  </si>
  <si>
    <t>99.0404</t>
  </si>
  <si>
    <r>
      <t>Тумба ALDA</t>
    </r>
    <r>
      <rPr>
        <sz val="9"/>
        <rFont val="Calibri"/>
        <charset val="204"/>
        <scheme val="minor"/>
      </rPr>
      <t>, 65 см , подвесная/напольная, 2 ящика. белый глянец, под ум. Лагуна 65</t>
    </r>
  </si>
  <si>
    <t>Временно приостановлено</t>
  </si>
  <si>
    <t>192529</t>
  </si>
  <si>
    <t>Умывальник dreja "Лагуна" 65 см</t>
  </si>
  <si>
    <t>ALDA D</t>
  </si>
  <si>
    <t>99.0402</t>
  </si>
  <si>
    <r>
      <t>Тумба ALDA D</t>
    </r>
    <r>
      <rPr>
        <sz val="9"/>
        <rFont val="Calibri"/>
        <charset val="204"/>
        <scheme val="minor"/>
      </rPr>
      <t>, 65 см , подвесная/напольная, 2 дверцы, белый глянец, под ум. Лагуна 65</t>
    </r>
  </si>
  <si>
    <t>ALFA</t>
  </si>
  <si>
    <t>99.0305</t>
  </si>
  <si>
    <t>X</t>
  </si>
  <si>
    <r>
      <t>Тумба ALFA</t>
    </r>
    <r>
      <rPr>
        <sz val="9"/>
        <rFont val="Calibri"/>
        <charset val="134"/>
        <scheme val="minor"/>
      </rPr>
      <t>, 55 см, подвесная, 1 ящик, белый глянец</t>
    </r>
  </si>
  <si>
    <t>Умывальник dreja "Альфа" 55 см</t>
  </si>
  <si>
    <t>ALMI</t>
  </si>
  <si>
    <t>99.1502</t>
  </si>
  <si>
    <r>
      <t>Тумба ALMI</t>
    </r>
    <r>
      <rPr>
        <sz val="9"/>
        <rFont val="Calibri"/>
        <charset val="134"/>
        <scheme val="minor"/>
      </rPr>
      <t>, 50 см, подвесная/напольная, 1 дверца, белый глянец (ум. Мини50)</t>
    </r>
  </si>
  <si>
    <r>
      <t>Умывальник dreja "Мини"</t>
    </r>
    <r>
      <rPr>
        <sz val="9"/>
        <rFont val="Calibri"/>
        <charset val="134"/>
        <scheme val="minor"/>
      </rPr>
      <t xml:space="preserve"> 50 см</t>
    </r>
  </si>
  <si>
    <t>Цена за комплект из тумбы 50 см и умывальника 50 см</t>
  </si>
  <si>
    <t>99.0208</t>
  </si>
  <si>
    <r>
      <t>Пенал ALMI</t>
    </r>
    <r>
      <rPr>
        <sz val="9"/>
        <rFont val="Calibri"/>
        <charset val="134"/>
        <scheme val="minor"/>
      </rPr>
      <t>, 35 см, подвесной/напольный, универсальный, 2 дверцы, 4 стеклянные полки, белый глянец</t>
    </r>
  </si>
  <si>
    <t>99.0209</t>
  </si>
  <si>
    <r>
      <t>Пенал ALMI</t>
    </r>
    <r>
      <rPr>
        <sz val="9"/>
        <rFont val="Calibri"/>
        <charset val="134"/>
        <scheme val="minor"/>
      </rPr>
      <t>, 50 см, подвесной/напольный, 4 дверцы, 4 стеклянные полки, белый глянец</t>
    </r>
  </si>
  <si>
    <t>99.0210</t>
  </si>
  <si>
    <r>
      <t>Полупенал ALMI</t>
    </r>
    <r>
      <rPr>
        <sz val="9"/>
        <rFont val="Calibri"/>
        <charset val="134"/>
        <scheme val="minor"/>
      </rPr>
      <t>, 35 см, подвесной, правый, 1 дверца, 2 стеклянные полки, белый глянец</t>
    </r>
  </si>
  <si>
    <t>BIG INN</t>
  </si>
  <si>
    <t>77.0201W</t>
  </si>
  <si>
    <r>
      <t>Тумба BIG INN</t>
    </r>
    <r>
      <rPr>
        <sz val="9"/>
        <rFont val="Calibri"/>
        <charset val="134"/>
        <scheme val="minor"/>
      </rPr>
      <t>, 65 см, подвесная, 1 ящик + выдвижной внутренний ящик, белый глянец</t>
    </r>
  </si>
  <si>
    <t>640214</t>
  </si>
  <si>
    <t>Умывальник MyJoys "Гармония" 65 см</t>
  </si>
  <si>
    <t>77.0202D</t>
  </si>
  <si>
    <r>
      <t>Тумба BIG INN</t>
    </r>
    <r>
      <rPr>
        <sz val="9"/>
        <rFont val="Calibri"/>
        <charset val="134"/>
        <scheme val="minor"/>
      </rPr>
      <t>, 65 см, подвесная, 1 ящик + выдвижной внутренний ящик, дуб кантри</t>
    </r>
  </si>
  <si>
    <t>77.0203W</t>
  </si>
  <si>
    <r>
      <t>Тумба BIG INN</t>
    </r>
    <r>
      <rPr>
        <sz val="9"/>
        <rFont val="Calibri"/>
        <charset val="134"/>
        <scheme val="minor"/>
      </rPr>
      <t>, 80 см, подвесная, 1 ящик + выдвижной внутренний ящик, белый глянец</t>
    </r>
  </si>
  <si>
    <t>640207</t>
  </si>
  <si>
    <t>Умывальник MyJoys "Гармония" 80 см</t>
  </si>
  <si>
    <t>Цена за комплект из тумбы 80 см и умывальника 80 см</t>
  </si>
  <si>
    <t>77.0204D</t>
  </si>
  <si>
    <r>
      <t>Тумба BIG INN</t>
    </r>
    <r>
      <rPr>
        <sz val="9"/>
        <rFont val="Calibri"/>
        <charset val="134"/>
        <scheme val="minor"/>
      </rPr>
      <t>, 80 см, подвесная, 1 ящик + выдвижной внутренний ящик, дуб кантри</t>
    </r>
  </si>
  <si>
    <t>77.0205W</t>
  </si>
  <si>
    <r>
      <t>Тумба BIG INN</t>
    </r>
    <r>
      <rPr>
        <sz val="9"/>
        <rFont val="Calibri"/>
        <charset val="134"/>
        <scheme val="minor"/>
      </rPr>
      <t>, 100 см, подвесная, 1 ящик + выдвижной внутренний ящик, белый глянец</t>
    </r>
  </si>
  <si>
    <t>641259</t>
  </si>
  <si>
    <t>Умывальник MyJoys "Гармония" 100 см</t>
  </si>
  <si>
    <t>Цена за комплект из тумбы 100 см и умывальника 100 см</t>
  </si>
  <si>
    <t>77.0206D</t>
  </si>
  <si>
    <r>
      <t>Тумба BIG INN</t>
    </r>
    <r>
      <rPr>
        <sz val="9"/>
        <rFont val="Calibri"/>
        <charset val="134"/>
        <scheme val="minor"/>
      </rPr>
      <t>, 100 см, подвесная, 1 ящик + выдвижной внутренний ящик, дуб кантри</t>
    </r>
  </si>
  <si>
    <t>BOX + LINE</t>
  </si>
  <si>
    <t>99.9100</t>
  </si>
  <si>
    <r>
      <t>Ящик BOX</t>
    </r>
    <r>
      <rPr>
        <sz val="9"/>
        <rFont val="Calibri"/>
        <charset val="134"/>
        <scheme val="minor"/>
      </rPr>
      <t>, 60 см, подвесной, для стеклянной столешницы LINE, 1 ящик, push-to-open, белый глянец</t>
    </r>
  </si>
  <si>
    <t>99.9101</t>
  </si>
  <si>
    <r>
      <t>Столешница LINE</t>
    </r>
    <r>
      <rPr>
        <sz val="9"/>
        <rFont val="Calibri"/>
        <charset val="134"/>
        <scheme val="minor"/>
      </rPr>
      <t>, 120 см, стеклянная, с отверстиями для установки накладного умывальника и смесителя, белая</t>
    </r>
  </si>
  <si>
    <t>99.9102</t>
  </si>
  <si>
    <r>
      <t>Консоль</t>
    </r>
    <r>
      <rPr>
        <sz val="9"/>
        <rFont val="Calibri"/>
        <charset val="134"/>
        <scheme val="minor"/>
      </rPr>
      <t xml:space="preserve"> под стеклянную столешницу LINE, хром</t>
    </r>
  </si>
  <si>
    <t>641266</t>
  </si>
  <si>
    <t>Умывальник накладной MyJoys "Триумф", для установки на столешнице, 56х34х17 см</t>
  </si>
  <si>
    <t>Цена за комплект из ящика BOX, столешницы LINE и консоли (без умывальника)</t>
  </si>
  <si>
    <t>DAVID D</t>
  </si>
  <si>
    <t>99.0403</t>
  </si>
  <si>
    <r>
      <t>Тумба DAVID D</t>
    </r>
    <r>
      <rPr>
        <sz val="9"/>
        <rFont val="Calibri"/>
        <charset val="204"/>
        <scheme val="minor"/>
      </rPr>
      <t>, 65 см , подвесная/напольная,2 дверцы, белый глянец, под ум. Лагуна 65</t>
    </r>
  </si>
  <si>
    <t>GIO</t>
  </si>
  <si>
    <t>77.0101W</t>
  </si>
  <si>
    <r>
      <t>Тумба GIO</t>
    </r>
    <r>
      <rPr>
        <sz val="9"/>
        <rFont val="Calibri"/>
        <charset val="134"/>
        <scheme val="minor"/>
      </rPr>
      <t>, 60 см, подвесная, 2 ящика, белый глянец</t>
    </r>
  </si>
  <si>
    <t>Умывальник MyJoys "Эйфория" 60 см</t>
  </si>
  <si>
    <t>Цена за комплект из тумбы 60 см и умывальника 60 см</t>
  </si>
  <si>
    <t>77.0102D</t>
  </si>
  <si>
    <r>
      <t>Тумба GIO</t>
    </r>
    <r>
      <rPr>
        <sz val="9"/>
        <rFont val="Calibri"/>
        <charset val="134"/>
        <scheme val="minor"/>
      </rPr>
      <t>, 60 см, подвесная, 2 ящика, дуб кантри</t>
    </r>
  </si>
  <si>
    <t>77.0103W</t>
  </si>
  <si>
    <r>
      <t>Тумба GIO</t>
    </r>
    <r>
      <rPr>
        <sz val="9"/>
        <rFont val="Calibri"/>
        <charset val="134"/>
        <scheme val="minor"/>
      </rPr>
      <t>, 80 см, подвесная, 2 ящика, белый глянец</t>
    </r>
  </si>
  <si>
    <t>640177</t>
  </si>
  <si>
    <t>Умывальник MyJoys "Эйфория" 80 см</t>
  </si>
  <si>
    <t>77.0104D</t>
  </si>
  <si>
    <r>
      <t>Тумба GIO</t>
    </r>
    <r>
      <rPr>
        <sz val="9"/>
        <rFont val="Calibri"/>
        <charset val="134"/>
        <scheme val="minor"/>
      </rPr>
      <t>, 80 см, подвесная, 2 ящика, дуб кантри</t>
    </r>
  </si>
  <si>
    <t>77.0105W</t>
  </si>
  <si>
    <r>
      <t>Тумба GIO</t>
    </r>
    <r>
      <rPr>
        <sz val="9"/>
        <rFont val="Calibri"/>
        <charset val="134"/>
        <scheme val="minor"/>
      </rPr>
      <t>, 100 см, подвесная, 2 ящика, белый глянец</t>
    </r>
  </si>
  <si>
    <t>641235</t>
  </si>
  <si>
    <t>Умывальник MyJoys "Эйфория" 100 см</t>
  </si>
  <si>
    <t>77.0106D</t>
  </si>
  <si>
    <r>
      <t>Тумба GIO</t>
    </r>
    <r>
      <rPr>
        <sz val="9"/>
        <rFont val="Calibri"/>
        <charset val="134"/>
        <scheme val="minor"/>
      </rPr>
      <t>, 100 см, подвесная, 2 ящика, дуб кантри</t>
    </r>
  </si>
  <si>
    <t>GRACE</t>
  </si>
  <si>
    <t>99.0909</t>
  </si>
  <si>
    <r>
      <t>Тумба GRACE</t>
    </r>
    <r>
      <rPr>
        <sz val="9"/>
        <rFont val="Calibri"/>
        <charset val="134"/>
        <scheme val="minor"/>
      </rPr>
      <t>, 60 см, подвесная, 1 ящик, белый глянец</t>
    </r>
  </si>
  <si>
    <t>641587</t>
  </si>
  <si>
    <t>Умывальник dreja "Грэйс" 60 см</t>
  </si>
  <si>
    <t>99.0910</t>
  </si>
  <si>
    <r>
      <t>Тумба GRACE</t>
    </r>
    <r>
      <rPr>
        <sz val="9"/>
        <rFont val="Calibri"/>
        <charset val="134"/>
        <scheme val="minor"/>
      </rPr>
      <t>, 70 см, подвесная, 1 ящик, белый глянец</t>
    </r>
  </si>
  <si>
    <t>641600</t>
  </si>
  <si>
    <t>Умывальник dreja "Грэйс" 70 см</t>
  </si>
  <si>
    <t>Цена за комплект из тумбы 70 см и умывальника 70 см</t>
  </si>
  <si>
    <t>99.0903</t>
  </si>
  <si>
    <r>
      <t>Тумба GRACE</t>
    </r>
    <r>
      <rPr>
        <sz val="9"/>
        <rFont val="Calibri"/>
        <charset val="134"/>
        <scheme val="minor"/>
      </rPr>
      <t>, 90 см, подвесная, 1 ящик, белый глянец</t>
    </r>
  </si>
  <si>
    <t>641617</t>
  </si>
  <si>
    <t xml:space="preserve">Умывальник dreja "Грэйс" 90 см </t>
  </si>
  <si>
    <t>Цена за комплект из тумбы 90 см и умывальника 90 см</t>
  </si>
  <si>
    <t>99.0907</t>
  </si>
  <si>
    <r>
      <t>Пенал GRACE</t>
    </r>
    <r>
      <rPr>
        <sz val="9"/>
        <rFont val="Calibri"/>
        <charset val="134"/>
        <scheme val="minor"/>
      </rPr>
      <t>, 35 см, подвесной/напольный, правый, 2 дверцы, 4 стеклянные полки, белый глянец</t>
    </r>
  </si>
  <si>
    <t>99.0908</t>
  </si>
  <si>
    <r>
      <t>Полупенал GRACE</t>
    </r>
    <r>
      <rPr>
        <sz val="9"/>
        <rFont val="Calibri"/>
        <charset val="134"/>
        <scheme val="minor"/>
      </rPr>
      <t>, 35 см, подвесной, правый, 1 дверца, 2 стеклянные полки, белый глянец</t>
    </r>
  </si>
  <si>
    <t>GRACE PLUS</t>
  </si>
  <si>
    <t>99.0904</t>
  </si>
  <si>
    <r>
      <t>Тумба GRACE PLUS</t>
    </r>
    <r>
      <rPr>
        <sz val="9"/>
        <rFont val="Calibri"/>
        <charset val="134"/>
        <scheme val="minor"/>
      </rPr>
      <t>, 60 см, подвесная/напольная, 2 ящика, с опорами, белый глянец</t>
    </r>
  </si>
  <si>
    <t>99.0905</t>
  </si>
  <si>
    <r>
      <t>Тумба GRACE PLUS</t>
    </r>
    <r>
      <rPr>
        <sz val="9"/>
        <rFont val="Calibri"/>
        <charset val="134"/>
        <scheme val="minor"/>
      </rPr>
      <t>, 70 см, подвесная/напольная, 2 ящика, с опорами, белый глянец</t>
    </r>
  </si>
  <si>
    <t>99.0906</t>
  </si>
  <si>
    <r>
      <t>Тумба GRACE PLUS</t>
    </r>
    <r>
      <rPr>
        <sz val="9"/>
        <rFont val="Calibri"/>
        <charset val="134"/>
        <scheme val="minor"/>
      </rPr>
      <t>, 90 см, подвесная/напольная, 2 ящика, с опорами, белый глянец</t>
    </r>
  </si>
  <si>
    <t>INSIGHT</t>
  </si>
  <si>
    <t>99.9200</t>
  </si>
  <si>
    <r>
      <t>Тумба INSIGHT</t>
    </r>
    <r>
      <rPr>
        <sz val="9"/>
        <rFont val="Calibri"/>
        <charset val="134"/>
        <scheme val="minor"/>
      </rPr>
      <t>, 80 см, подвесная, стеклянная столешница с отверстиями для установки накладного умывальника и смесителя, 1 ящик, белый глянец</t>
    </r>
  </si>
  <si>
    <t>641945</t>
  </si>
  <si>
    <t>Умывальник накладной MyJoys "Джой", для установки на столешнице, 46х39х12 см</t>
  </si>
  <si>
    <t>99.9201</t>
  </si>
  <si>
    <r>
      <t>Пенал INSIGHT</t>
    </r>
    <r>
      <rPr>
        <sz val="9"/>
        <rFont val="Calibri"/>
        <charset val="134"/>
        <scheme val="minor"/>
      </rPr>
      <t>, 35 см, подвесной, универсальный, 2 дверцы, 4 стеклянные полки, белый глянец</t>
    </r>
  </si>
  <si>
    <t>LAGUNA</t>
  </si>
  <si>
    <t>99.0101</t>
  </si>
  <si>
    <r>
      <t>Тумба LAGUNA</t>
    </r>
    <r>
      <rPr>
        <sz val="9"/>
        <rFont val="Calibri"/>
        <charset val="134"/>
        <scheme val="minor"/>
      </rPr>
      <t>, 65 см, подвесная, 1 ящик, белый глянец</t>
    </r>
  </si>
  <si>
    <t>99.0102</t>
  </si>
  <si>
    <r>
      <t>Тумба LAGUNA</t>
    </r>
    <r>
      <rPr>
        <sz val="9"/>
        <rFont val="Calibri"/>
        <charset val="134"/>
        <scheme val="minor"/>
      </rPr>
      <t>, 75 см, подвесная, 1 ящик, белый глянец</t>
    </r>
  </si>
  <si>
    <t>028230</t>
  </si>
  <si>
    <t>Умывальник dreja "Лагуна" 75 см</t>
  </si>
  <si>
    <t>Цена за комплект из тумбы 75 см и умывальника 75 см</t>
  </si>
  <si>
    <t>99.0103</t>
  </si>
  <si>
    <r>
      <t>Тумба LAGUNA</t>
    </r>
    <r>
      <rPr>
        <sz val="9"/>
        <rFont val="Calibri"/>
        <charset val="134"/>
        <scheme val="minor"/>
      </rPr>
      <t>, 85 см, подвесная, 1 ящик, белый глянец</t>
    </r>
  </si>
  <si>
    <t>191676</t>
  </si>
  <si>
    <t>Умывальник dreja "Лагуна" 85 см</t>
  </si>
  <si>
    <t>Цена за комплект из тумбы 85 см и умывальника 85 см</t>
  </si>
  <si>
    <t>99.0104</t>
  </si>
  <si>
    <r>
      <t>Тумба LAGUNA</t>
    </r>
    <r>
      <rPr>
        <sz val="9"/>
        <rFont val="Calibri"/>
        <charset val="134"/>
        <scheme val="minor"/>
      </rPr>
      <t>, 105 см, подвесная, 1 ящик, белый глянец</t>
    </r>
  </si>
  <si>
    <t>191683</t>
  </si>
  <si>
    <t>Умывальник dreja "Лагуна" 105 см</t>
  </si>
  <si>
    <t>Цена за комплект из тумбы 105 см и умывальника 105 см</t>
  </si>
  <si>
    <t>LAGUNA PLUS</t>
  </si>
  <si>
    <t>99.0105</t>
  </si>
  <si>
    <r>
      <t>Тумба LAGUNA PLUS</t>
    </r>
    <r>
      <rPr>
        <sz val="9"/>
        <rFont val="Calibri"/>
        <charset val="134"/>
        <scheme val="minor"/>
      </rPr>
      <t>, 65 см, подвесная/напольная, 2 ящика, с опорами, белый глянец</t>
    </r>
  </si>
  <si>
    <t>99.0106</t>
  </si>
  <si>
    <r>
      <t>Тумба LAGUNA PLUS</t>
    </r>
    <r>
      <rPr>
        <sz val="9"/>
        <rFont val="Calibri"/>
        <charset val="134"/>
        <scheme val="minor"/>
      </rPr>
      <t>, 75 см, подвесная/напольная, 2 ящика, с опорами, белый глянец</t>
    </r>
  </si>
  <si>
    <t>99.0107</t>
  </si>
  <si>
    <r>
      <t>Тумба LAGUNA PLUS</t>
    </r>
    <r>
      <rPr>
        <sz val="9"/>
        <rFont val="Calibri"/>
        <charset val="134"/>
        <scheme val="minor"/>
      </rPr>
      <t>, 85 см, подвесная/напольная, 2 ящика, с опорами, белый глянец</t>
    </r>
  </si>
  <si>
    <t>99.0108</t>
  </si>
  <si>
    <r>
      <t>Тумба LAGUNA PLUS</t>
    </r>
    <r>
      <rPr>
        <sz val="9"/>
        <rFont val="Calibri"/>
        <charset val="134"/>
        <scheme val="minor"/>
      </rPr>
      <t>, 105 см, подвесная/напольная, 2 ящика, с опорами, белый глянец</t>
    </r>
  </si>
  <si>
    <t>MINI</t>
  </si>
  <si>
    <t>99.1201</t>
  </si>
  <si>
    <r>
      <t>Тумба MINI</t>
    </r>
    <r>
      <rPr>
        <sz val="9"/>
        <rFont val="Calibri"/>
        <charset val="134"/>
        <scheme val="minor"/>
      </rPr>
      <t>, 50 см, подвесная/напольная, 1 дверца, белый глянец (ум. Мини 50)</t>
    </r>
  </si>
  <si>
    <t>99.0202</t>
  </si>
  <si>
    <r>
      <t>Тумба MINI</t>
    </r>
    <r>
      <rPr>
        <sz val="9"/>
        <rFont val="Calibri"/>
        <charset val="134"/>
        <scheme val="minor"/>
      </rPr>
      <t xml:space="preserve">, 60 см, подвесная/напольная, 2 дверцы, белый глянец </t>
    </r>
  </si>
  <si>
    <t>Умывальник dreja " МИНИ 60-СК" NEW</t>
  </si>
  <si>
    <t>PERFECTO (белый глянец)</t>
  </si>
  <si>
    <t>99.0806</t>
  </si>
  <si>
    <r>
      <t>Тумба PERFECTO</t>
    </r>
    <r>
      <rPr>
        <sz val="9"/>
        <rFont val="Calibri"/>
        <charset val="134"/>
        <scheme val="minor"/>
      </rPr>
      <t>, 60 см, подвесная, 1 ящик, push-to-open, белый глянец</t>
    </r>
  </si>
  <si>
    <t>99.0807</t>
  </si>
  <si>
    <r>
      <t>Тумба PERFECTO</t>
    </r>
    <r>
      <rPr>
        <sz val="9"/>
        <rFont val="Calibri"/>
        <charset val="134"/>
        <scheme val="minor"/>
      </rPr>
      <t>, 70 см, подвесная, 1 ящик, push-to-open, белый глянец</t>
    </r>
  </si>
  <si>
    <t>99.0808</t>
  </si>
  <si>
    <r>
      <t>Тумба PERFECTO</t>
    </r>
    <r>
      <rPr>
        <sz val="9"/>
        <rFont val="Calibri"/>
        <charset val="134"/>
        <scheme val="minor"/>
      </rPr>
      <t>, 90 см, подвесная, 1 ящик, push-to-open, белый глянец</t>
    </r>
  </si>
  <si>
    <t>99.0809</t>
  </si>
  <si>
    <r>
      <t>Пенал PERFECTO</t>
    </r>
    <r>
      <rPr>
        <sz val="9"/>
        <rFont val="Calibri"/>
        <charset val="134"/>
        <scheme val="minor"/>
      </rPr>
      <t>, 35 см, подвесной/напольный, универсальный, 2 дверцы, push-to-open, 4 стеклянные полки, белый глянец</t>
    </r>
  </si>
  <si>
    <t>99.0810</t>
  </si>
  <si>
    <r>
      <t>Полупенал PERFECTO</t>
    </r>
    <r>
      <rPr>
        <sz val="9"/>
        <rFont val="Calibri"/>
        <charset val="134"/>
        <scheme val="minor"/>
      </rPr>
      <t>, 35 см, подвесной, правый, 1 дверца, push-to-open, 1 стеклянная полка, белый глянец</t>
    </r>
  </si>
  <si>
    <t>PERFECTO</t>
  </si>
  <si>
    <t>99.0811</t>
  </si>
  <si>
    <r>
      <t>Тумба PERFECTO</t>
    </r>
    <r>
      <rPr>
        <sz val="9"/>
        <rFont val="Calibri"/>
        <charset val="134"/>
        <scheme val="minor"/>
      </rPr>
      <t>, 60 см, подвесная, 1 ящик, дуб эврика/белый глянец</t>
    </r>
  </si>
  <si>
    <t>99.0812</t>
  </si>
  <si>
    <r>
      <t>Тумба PERFECTO</t>
    </r>
    <r>
      <rPr>
        <sz val="9"/>
        <rFont val="Calibri"/>
        <charset val="134"/>
        <scheme val="minor"/>
      </rPr>
      <t>, 70 см, подвесная, 1 ящик, дуб эврика/белый глянец</t>
    </r>
  </si>
  <si>
    <t>99.0813</t>
  </si>
  <si>
    <r>
      <t>Тумба PERFECTO</t>
    </r>
    <r>
      <rPr>
        <sz val="9"/>
        <rFont val="Calibri"/>
        <charset val="134"/>
        <scheme val="minor"/>
      </rPr>
      <t>,</t>
    </r>
    <r>
      <rPr>
        <b/>
        <sz val="9"/>
        <rFont val="Calibri"/>
        <charset val="134"/>
        <scheme val="minor"/>
      </rPr>
      <t xml:space="preserve"> </t>
    </r>
    <r>
      <rPr>
        <sz val="9"/>
        <rFont val="Calibri"/>
        <charset val="134"/>
        <scheme val="minor"/>
      </rPr>
      <t>90 см, подвесная, 1 ящик, дуб эврика/белый глянец</t>
    </r>
  </si>
  <si>
    <t>Умывальник dreja "Грэйс" 90 см</t>
  </si>
  <si>
    <t>99.0814</t>
  </si>
  <si>
    <r>
      <t>Пенал PERFECTO</t>
    </r>
    <r>
      <rPr>
        <sz val="9"/>
        <rFont val="Calibri"/>
        <charset val="134"/>
        <scheme val="minor"/>
      </rPr>
      <t>, 35 см, подвесной/напольный, универсальный, 2 дверцы, 4 стеклянные полки, дуб эврика/белый глянец</t>
    </r>
  </si>
  <si>
    <t>99.0815</t>
  </si>
  <si>
    <r>
      <t>Полупенал PERFECTO</t>
    </r>
    <r>
      <rPr>
        <sz val="9"/>
        <rFont val="Calibri"/>
        <charset val="134"/>
        <scheme val="minor"/>
      </rPr>
      <t>, 35 см, подвесной, универсальный, 1 дверца, 1 стеклянная полка, дуб эврика/белый глянец</t>
    </r>
  </si>
  <si>
    <t>PRIME</t>
  </si>
  <si>
    <t>99.9300</t>
  </si>
  <si>
    <r>
      <t>Тумба PRIME</t>
    </r>
    <r>
      <rPr>
        <sz val="9"/>
        <rFont val="Calibri"/>
        <charset val="134"/>
        <scheme val="minor"/>
      </rPr>
      <t>, 60 см, подвесная/напольная, 2 ящика, белый глянец</t>
    </r>
  </si>
  <si>
    <t>99.9301</t>
  </si>
  <si>
    <r>
      <t>Тумба PRIME</t>
    </r>
    <r>
      <rPr>
        <sz val="9"/>
        <rFont val="Calibri"/>
        <charset val="134"/>
        <scheme val="minor"/>
      </rPr>
      <t>, 70 см, подвесная/напольная, 2 ящика, белый глянец</t>
    </r>
  </si>
  <si>
    <t>99.9302</t>
  </si>
  <si>
    <r>
      <t>Тумба PRIME</t>
    </r>
    <r>
      <rPr>
        <sz val="9"/>
        <rFont val="Calibri"/>
        <charset val="134"/>
        <scheme val="minor"/>
      </rPr>
      <t>, 90 см, подвесная/напольная, 2 ящика, белый глянец</t>
    </r>
  </si>
  <si>
    <t>99.9303</t>
  </si>
  <si>
    <r>
      <t>Пенал PRIME</t>
    </r>
    <r>
      <rPr>
        <sz val="9"/>
        <rFont val="Calibri"/>
        <charset val="134"/>
        <scheme val="minor"/>
      </rPr>
      <t>, 35 см, подвесной/напольный, универсальный, 1 дверца, 4 стеклянные полки, белый глянец</t>
    </r>
  </si>
  <si>
    <t>99.9304</t>
  </si>
  <si>
    <r>
      <t>Шкаф зеркальный PRIME</t>
    </r>
    <r>
      <rPr>
        <sz val="9"/>
        <rFont val="Calibri"/>
        <charset val="134"/>
        <scheme val="minor"/>
      </rPr>
      <t>, 60 см, 2 дверцы, 2 стеклянные полки, белый</t>
    </r>
  </si>
  <si>
    <t>99.9305</t>
  </si>
  <si>
    <r>
      <t>Шкаф зеркальный PRIME</t>
    </r>
    <r>
      <rPr>
        <sz val="9"/>
        <rFont val="Calibri"/>
        <charset val="134"/>
        <scheme val="minor"/>
      </rPr>
      <t>, 70 см, 2 дверцы, 4 стеклянные полки, белый</t>
    </r>
  </si>
  <si>
    <t>99.9306</t>
  </si>
  <si>
    <r>
      <t>Шкаф зеркальный PRIME</t>
    </r>
    <r>
      <rPr>
        <sz val="9"/>
        <rFont val="Calibri"/>
        <charset val="134"/>
        <scheme val="minor"/>
      </rPr>
      <t>, 90 см, 3 дверцы, 6 стеклянных полок, белый</t>
    </r>
  </si>
  <si>
    <t>99.9822</t>
  </si>
  <si>
    <r>
      <t>Светильник PRIME</t>
    </r>
    <r>
      <rPr>
        <sz val="9"/>
        <rFont val="Calibri"/>
        <charset val="134"/>
        <scheme val="minor"/>
      </rPr>
      <t>, для зеркального шкафа, LED, пластик, хром</t>
    </r>
  </si>
  <si>
    <t>Q</t>
  </si>
  <si>
    <t>99.0007</t>
  </si>
  <si>
    <r>
      <t>Тумба Q</t>
    </r>
    <r>
      <rPr>
        <sz val="9"/>
        <rFont val="Calibri"/>
        <charset val="134"/>
        <scheme val="minor"/>
      </rPr>
      <t>, 55 см, подвесная, 2 ящика, белый глянец</t>
    </r>
  </si>
  <si>
    <t>Умывальник dreja "Q" 55 см</t>
  </si>
  <si>
    <t>99.0001</t>
  </si>
  <si>
    <r>
      <t>Тумба Q</t>
    </r>
    <r>
      <rPr>
        <sz val="9"/>
        <rFont val="Calibri"/>
        <charset val="134"/>
        <scheme val="minor"/>
      </rPr>
      <t>, 60 см, подвесная, 2 ящика, белый глянец</t>
    </r>
  </si>
  <si>
    <t>191638</t>
  </si>
  <si>
    <t>Умывальник dreja "Q" 60 см</t>
  </si>
  <si>
    <t>99.0002</t>
  </si>
  <si>
    <r>
      <t>Тумба Q</t>
    </r>
    <r>
      <rPr>
        <sz val="9"/>
        <rFont val="Calibri"/>
        <charset val="134"/>
        <scheme val="minor"/>
      </rPr>
      <t>, 70 см, подвесная, 2 ящика, белый глянец</t>
    </r>
  </si>
  <si>
    <t>191645</t>
  </si>
  <si>
    <t>Умывальник dreja "Q" 70 см</t>
  </si>
  <si>
    <t>99.0003</t>
  </si>
  <si>
    <r>
      <t>Тумба Q</t>
    </r>
    <r>
      <rPr>
        <sz val="9"/>
        <rFont val="Calibri"/>
        <charset val="134"/>
        <scheme val="minor"/>
      </rPr>
      <t>, 80 см, подвесная, 2 ящика, белый глянец</t>
    </r>
  </si>
  <si>
    <t>192185</t>
  </si>
  <si>
    <t>Умывальник dreja "Q" 80 см</t>
  </si>
  <si>
    <t>Q PLUS</t>
  </si>
  <si>
    <t>99.0008</t>
  </si>
  <si>
    <r>
      <t>Тумба Q PLUS</t>
    </r>
    <r>
      <rPr>
        <sz val="9"/>
        <rFont val="Calibri"/>
        <charset val="134"/>
        <scheme val="minor"/>
      </rPr>
      <t>, 55 см, подвесная/напольная, 2 ящика, с опорами, белый глянец</t>
    </r>
  </si>
  <si>
    <t>99.0004</t>
  </si>
  <si>
    <r>
      <t>Тумба Q PLUS</t>
    </r>
    <r>
      <rPr>
        <sz val="9"/>
        <rFont val="Calibri"/>
        <charset val="134"/>
        <scheme val="minor"/>
      </rPr>
      <t>, 60 см, подвесная/напольная, 2 ящика, с опорами, белый глянец</t>
    </r>
  </si>
  <si>
    <t>99.0005</t>
  </si>
  <si>
    <r>
      <t>Тумба Q PLUS</t>
    </r>
    <r>
      <rPr>
        <sz val="9"/>
        <rFont val="Calibri"/>
        <charset val="134"/>
        <scheme val="minor"/>
      </rPr>
      <t>, 70 см, подвесная/напольная, 2 ящика, с опорами, белый глянец</t>
    </r>
  </si>
  <si>
    <t>99.0006</t>
  </si>
  <si>
    <r>
      <t>Тумба Q PLUS</t>
    </r>
    <r>
      <rPr>
        <sz val="9"/>
        <rFont val="Calibri"/>
        <charset val="134"/>
        <scheme val="minor"/>
      </rPr>
      <t>, 80 см, подвесная/напольная, 2 ящика, с опорами, белый глянец</t>
    </r>
  </si>
  <si>
    <t>Q (D)</t>
  </si>
  <si>
    <t>99.1007</t>
  </si>
  <si>
    <r>
      <t>Тумба Q (D)</t>
    </r>
    <r>
      <rPr>
        <sz val="9"/>
        <rFont val="Calibri"/>
        <charset val="134"/>
      </rPr>
      <t>, 55 см, подвесная, 2 дверцы, белый глянец</t>
    </r>
  </si>
  <si>
    <t>99.1001</t>
  </si>
  <si>
    <r>
      <t>Тумба Q (D)</t>
    </r>
    <r>
      <rPr>
        <sz val="9"/>
        <rFont val="Calibri"/>
        <charset val="134"/>
      </rPr>
      <t>, 60 см, подвесная, 2 дверцы, белый глянец</t>
    </r>
  </si>
  <si>
    <t>99.1002</t>
  </si>
  <si>
    <r>
      <t>Тумба Q (D)</t>
    </r>
    <r>
      <rPr>
        <sz val="9"/>
        <rFont val="Calibri"/>
        <charset val="134"/>
      </rPr>
      <t>, 70 см, подвесная, 2 дверцы, белый глянец</t>
    </r>
  </si>
  <si>
    <t>99.1003</t>
  </si>
  <si>
    <r>
      <t>Тумба Q (D)</t>
    </r>
    <r>
      <rPr>
        <sz val="9"/>
        <rFont val="Calibri"/>
        <charset val="134"/>
      </rPr>
      <t>, 80 см, подвесная, 3 дверцы, белый глянец</t>
    </r>
  </si>
  <si>
    <t>Q PLUS (D)</t>
  </si>
  <si>
    <t>99.1008</t>
  </si>
  <si>
    <r>
      <t>Тумба Q PLUS (D)</t>
    </r>
    <r>
      <rPr>
        <sz val="9"/>
        <rFont val="Calibri"/>
        <charset val="134"/>
      </rPr>
      <t>, 55 см, подвесная/напольная, 2 дверцы, с опорами, белый глянец</t>
    </r>
  </si>
  <si>
    <t>99.1004</t>
  </si>
  <si>
    <r>
      <t>Тумба Q PLUS (D)</t>
    </r>
    <r>
      <rPr>
        <sz val="9"/>
        <rFont val="Calibri"/>
        <charset val="134"/>
      </rPr>
      <t>, 60 см, подвесная/напольная, 2 дверцы, с опорами, белый глянец</t>
    </r>
  </si>
  <si>
    <t>99.1005</t>
  </si>
  <si>
    <r>
      <t>Тумба Q PLUS (D)</t>
    </r>
    <r>
      <rPr>
        <sz val="9"/>
        <rFont val="Calibri"/>
        <charset val="134"/>
      </rPr>
      <t>, 70 см, подвесная/напольная, 2 дверцы, с опорами, белый глянец</t>
    </r>
  </si>
  <si>
    <t>99.1006</t>
  </si>
  <si>
    <r>
      <t>Тумба Q PLUS (D)</t>
    </r>
    <r>
      <rPr>
        <sz val="9"/>
        <rFont val="Calibri"/>
        <charset val="134"/>
      </rPr>
      <t>, 80 см, подвесная/напольная, 3 дверцы, с опорами, белый глянец</t>
    </r>
  </si>
  <si>
    <t>Q MAX</t>
  </si>
  <si>
    <t>77.0001W</t>
  </si>
  <si>
    <r>
      <t>Тумба Q MAX</t>
    </r>
    <r>
      <rPr>
        <sz val="9"/>
        <rFont val="Calibri"/>
        <charset val="134"/>
        <scheme val="minor"/>
      </rPr>
      <t>, 55 см, подвесная, 2 ящика, белый глянец</t>
    </r>
  </si>
  <si>
    <t>77.0002D</t>
  </si>
  <si>
    <r>
      <t>Тумба Q MAX</t>
    </r>
    <r>
      <rPr>
        <sz val="9"/>
        <rFont val="Calibri"/>
        <charset val="134"/>
        <scheme val="minor"/>
      </rPr>
      <t>, 55 см, подвесная, 2 ящика, дуб кантри</t>
    </r>
  </si>
  <si>
    <t>77.0003W</t>
  </si>
  <si>
    <r>
      <t>Тумба Q MAX</t>
    </r>
    <r>
      <rPr>
        <sz val="9"/>
        <rFont val="Calibri"/>
        <charset val="134"/>
        <scheme val="minor"/>
      </rPr>
      <t>, 60 см, подвесная, 2 ящика, белый глянец</t>
    </r>
  </si>
  <si>
    <t>77.0004D</t>
  </si>
  <si>
    <r>
      <t>Тумба Q MAX</t>
    </r>
    <r>
      <rPr>
        <sz val="9"/>
        <rFont val="Calibri"/>
        <charset val="134"/>
        <scheme val="minor"/>
      </rPr>
      <t>, 60 см, подвесная, 2 ящика, дуб кантри</t>
    </r>
  </si>
  <si>
    <t>77.0005W</t>
  </si>
  <si>
    <r>
      <t>Тумба Q MAX</t>
    </r>
    <r>
      <rPr>
        <sz val="9"/>
        <rFont val="Calibri"/>
        <charset val="134"/>
        <scheme val="minor"/>
      </rPr>
      <t>, 70 см, подвесная, 2 ящика, белый глянец</t>
    </r>
  </si>
  <si>
    <t>77.0006D</t>
  </si>
  <si>
    <r>
      <t>Тумба Q MAX</t>
    </r>
    <r>
      <rPr>
        <sz val="9"/>
        <rFont val="Calibri"/>
        <charset val="134"/>
        <scheme val="minor"/>
      </rPr>
      <t>, 70 см, подвесная, 2 ящика, дуб кантри</t>
    </r>
  </si>
  <si>
    <t>77.0007W</t>
  </si>
  <si>
    <r>
      <t>Тумба Q MAX</t>
    </r>
    <r>
      <rPr>
        <sz val="9"/>
        <rFont val="Calibri"/>
        <charset val="134"/>
        <scheme val="minor"/>
      </rPr>
      <t>, 80 см, подвесная, 2 ящика, белый глянец</t>
    </r>
  </si>
  <si>
    <t>77.0008D</t>
  </si>
  <si>
    <r>
      <t>Тумба Q MAX</t>
    </r>
    <r>
      <rPr>
        <sz val="9"/>
        <rFont val="Calibri"/>
        <charset val="134"/>
        <scheme val="minor"/>
      </rPr>
      <t>, 80 см, подвесная, 2 ящика, дуб кантри</t>
    </r>
  </si>
  <si>
    <t>TINY</t>
  </si>
  <si>
    <t>99.1901</t>
  </si>
  <si>
    <r>
      <t>Тумба TINY</t>
    </r>
    <r>
      <rPr>
        <sz val="9"/>
        <rFont val="Calibri"/>
        <charset val="134"/>
        <scheme val="minor"/>
      </rPr>
      <t>, 50 см, подвесная, 1 ящик, белый глянец (ум. Мини 50)</t>
    </r>
  </si>
  <si>
    <t>99.0902</t>
  </si>
  <si>
    <r>
      <t>Тумба TINY</t>
    </r>
    <r>
      <rPr>
        <sz val="9"/>
        <rFont val="Calibri"/>
        <charset val="134"/>
        <scheme val="minor"/>
      </rPr>
      <t>, 60 см, подвесная, 1 ящик, белый глянец</t>
    </r>
  </si>
  <si>
    <t>99.9021</t>
  </si>
  <si>
    <r>
      <t>Зеркало TINY,</t>
    </r>
    <r>
      <rPr>
        <sz val="9"/>
        <rFont val="Calibri"/>
        <charset val="134"/>
        <scheme val="minor"/>
      </rPr>
      <t xml:space="preserve"> 50 см, без подсветки</t>
    </r>
  </si>
  <si>
    <t>99.9022</t>
  </si>
  <si>
    <r>
      <t>Зеркало TINY,</t>
    </r>
    <r>
      <rPr>
        <sz val="9"/>
        <rFont val="Calibri"/>
        <charset val="134"/>
        <scheme val="minor"/>
      </rPr>
      <t xml:space="preserve"> 60 см, без подсветки</t>
    </r>
  </si>
  <si>
    <t>99.9024</t>
  </si>
  <si>
    <r>
      <t>Зеркало TINY,</t>
    </r>
    <r>
      <rPr>
        <sz val="9"/>
        <rFont val="Calibri"/>
        <charset val="134"/>
        <scheme val="minor"/>
      </rPr>
      <t xml:space="preserve"> 60 см, LED-подсветка</t>
    </r>
  </si>
  <si>
    <t>99.9025</t>
  </si>
  <si>
    <r>
      <t>Зеркало TINY,</t>
    </r>
    <r>
      <rPr>
        <sz val="9"/>
        <rFont val="Calibri"/>
        <charset val="134"/>
        <scheme val="minor"/>
      </rPr>
      <t xml:space="preserve"> 70/80 см, LED-подсветка</t>
    </r>
  </si>
  <si>
    <t>W</t>
  </si>
  <si>
    <t>99.9400</t>
  </si>
  <si>
    <r>
      <t>Тумба W</t>
    </r>
    <r>
      <rPr>
        <sz val="9"/>
        <rFont val="Calibri"/>
        <charset val="134"/>
        <scheme val="minor"/>
      </rPr>
      <t>, 125 см, подвесная, для умывальника "Гармония" 125 см или стеклянной столешницы W, 2 ящика, белый глянец</t>
    </r>
  </si>
  <si>
    <t>99.9401</t>
  </si>
  <si>
    <r>
      <t>Столешница W</t>
    </r>
    <r>
      <rPr>
        <sz val="9"/>
        <rFont val="Calibri"/>
        <charset val="134"/>
        <scheme val="minor"/>
      </rPr>
      <t>, стеклянная, для тумбы W, с отверстиями для установки 2-х накладных умывальников</t>
    </r>
  </si>
  <si>
    <t>641990</t>
  </si>
  <si>
    <t>Умывальник накладной MyJoys "Джой 3", для установки на столешнице, 46х39х12 см</t>
  </si>
  <si>
    <t>Цена за комплект из тумбы W и столешницы W (без умывальников)</t>
  </si>
  <si>
    <t>641938</t>
  </si>
  <si>
    <t>Умывальник MyJoys "Гармония" 125 см</t>
  </si>
  <si>
    <t>Цена за комплект из тумбы W и умывальника 125 см</t>
  </si>
  <si>
    <t>Пеналы и полупеналы</t>
  </si>
  <si>
    <t>Универсальный пенал для всех коллекций</t>
  </si>
  <si>
    <t>99.9035</t>
  </si>
  <si>
    <r>
      <t>Пенал зеркальный POINT</t>
    </r>
    <r>
      <rPr>
        <sz val="9"/>
        <rFont val="Calibri"/>
        <charset val="134"/>
        <scheme val="minor"/>
      </rPr>
      <t>, 40 см, подвесной, универсальный, 1 дверца, 4 стеклянные полки, сенсорный выключатель, LED-подсветка, белый</t>
    </r>
  </si>
  <si>
    <t>Пеналы для коллекции SLIM</t>
  </si>
  <si>
    <t>Пеналы и полупеналы для коллекций ALDA / ALDA D / ALFA / ALMI</t>
  </si>
  <si>
    <t>Пеналы для коллекций BIG INN / GIO / Q MAX</t>
  </si>
  <si>
    <t>77.0303W</t>
  </si>
  <si>
    <r>
      <t>Пенал</t>
    </r>
    <r>
      <rPr>
        <sz val="9"/>
        <rFont val="Calibri"/>
        <charset val="134"/>
        <scheme val="minor"/>
      </rPr>
      <t>, 35 см, подвесной/напольный, универсальный, 2 дверцы, 1 ящик, 4 стеклянные полки, белый глянец</t>
    </r>
  </si>
  <si>
    <t>77.0304D</t>
  </si>
  <si>
    <r>
      <t>Пенал</t>
    </r>
    <r>
      <rPr>
        <sz val="9"/>
        <rFont val="Calibri"/>
        <charset val="134"/>
        <scheme val="minor"/>
      </rPr>
      <t>, 35 см, подвесной/напольный, универсальный, 2 дверцы, 1 ящик, 4 стеклянные полки, дуб кантри</t>
    </r>
  </si>
  <si>
    <t>77.0301W</t>
  </si>
  <si>
    <r>
      <t>Пенал</t>
    </r>
    <r>
      <rPr>
        <sz val="9"/>
        <rFont val="Calibri"/>
        <charset val="134"/>
        <scheme val="minor"/>
      </rPr>
      <t>, 50 см, подвесной/напольный, универсальный, 4 дверцы, 4 стеклянные полки, белый глянец</t>
    </r>
  </si>
  <si>
    <t>77.0302D</t>
  </si>
  <si>
    <r>
      <t>Пенал</t>
    </r>
    <r>
      <rPr>
        <sz val="9"/>
        <rFont val="Calibri"/>
        <charset val="134"/>
        <scheme val="minor"/>
      </rPr>
      <t>, 50 см, подвесной/напольный, универсальный, 4 дверцы, 4 стеклянные полки, дуб кантри</t>
    </r>
  </si>
  <si>
    <t>Пеналы и полупеналы для коллекций DAVID / DAVID D / LAGUNA / LAGUNA PLUS / MINI / Q / Q PLUS / TINY / W</t>
  </si>
  <si>
    <t>99.0009</t>
  </si>
  <si>
    <r>
      <t>Пенал QL35</t>
    </r>
    <r>
      <rPr>
        <sz val="9"/>
        <rFont val="Calibri"/>
        <charset val="134"/>
        <scheme val="minor"/>
      </rPr>
      <t>, 35 см, подвесной/напольный, универсальный, 2 дверцы, 4 стеклянные полки, белый глянец</t>
    </r>
  </si>
  <si>
    <t>99.0011</t>
  </si>
  <si>
    <r>
      <t>Пенал QL50</t>
    </r>
    <r>
      <rPr>
        <sz val="9"/>
        <rFont val="Calibri"/>
        <charset val="134"/>
        <scheme val="minor"/>
      </rPr>
      <t>, 50 см, подвесной/напольный, 4 дверцы, 4 стеклянные полки, белый глянец</t>
    </r>
  </si>
  <si>
    <t>99.0010</t>
  </si>
  <si>
    <r>
      <t>Полупенал QL35</t>
    </r>
    <r>
      <rPr>
        <sz val="9"/>
        <rFont val="Calibri"/>
        <charset val="134"/>
        <scheme val="minor"/>
      </rPr>
      <t>, 35 см, подвесной, правый, 1 дверца, 2 стеклянные полки, белый глянец</t>
    </r>
  </si>
  <si>
    <t>99.0012</t>
  </si>
  <si>
    <r>
      <t>Шкаф QL</t>
    </r>
    <r>
      <rPr>
        <sz val="9"/>
        <rFont val="Calibri"/>
        <charset val="134"/>
        <scheme val="minor"/>
      </rPr>
      <t>, 60 см, 2 дверцы, 2 стеклянные полки, белый глянец</t>
    </r>
  </si>
  <si>
    <t>Пеналы и полупеналы для коллекций GRACE / GRACE PLUS</t>
  </si>
  <si>
    <t>Пеналы и полупеналы для коллекции BOX</t>
  </si>
  <si>
    <t>Зеркала</t>
  </si>
  <si>
    <t>KVADRO</t>
  </si>
  <si>
    <t>77.9011W</t>
  </si>
  <si>
    <r>
      <t>Зеркало KVADRO,</t>
    </r>
    <r>
      <rPr>
        <sz val="9"/>
        <rFont val="Calibri"/>
        <charset val="134"/>
        <scheme val="minor"/>
      </rPr>
      <t xml:space="preserve"> 60x85 см, инфракрасный выключатель, LED-подсветка</t>
    </r>
  </si>
  <si>
    <t>77.9012W</t>
  </si>
  <si>
    <r>
      <t>Зеркало KVADRO,</t>
    </r>
    <r>
      <rPr>
        <sz val="9"/>
        <rFont val="Calibri"/>
        <charset val="134"/>
        <scheme val="minor"/>
      </rPr>
      <t xml:space="preserve"> 80x85 см, инфракрасный выключатель, LED-подсветка</t>
    </r>
  </si>
  <si>
    <t>77.9013W</t>
  </si>
  <si>
    <r>
      <t>Зеркало KVADRO,</t>
    </r>
    <r>
      <rPr>
        <sz val="9"/>
        <rFont val="Calibri"/>
        <charset val="134"/>
        <scheme val="minor"/>
      </rPr>
      <t xml:space="preserve"> 100x85 см, инфракрасный выключатель, LED-подсветка</t>
    </r>
  </si>
  <si>
    <t>POINT</t>
  </si>
  <si>
    <t>99.9026</t>
  </si>
  <si>
    <r>
      <t>Зеркало POINT,</t>
    </r>
    <r>
      <rPr>
        <sz val="9"/>
        <rFont val="Calibri"/>
        <charset val="134"/>
        <scheme val="minor"/>
      </rPr>
      <t xml:space="preserve"> 50x80 см, сенсорный выключатель, LED-подсветка</t>
    </r>
  </si>
  <si>
    <t>99.9027</t>
  </si>
  <si>
    <r>
      <t>Зеркало POINT,</t>
    </r>
    <r>
      <rPr>
        <sz val="9"/>
        <rFont val="Calibri"/>
        <charset val="134"/>
        <scheme val="minor"/>
      </rPr>
      <t xml:space="preserve"> 60x80 см, сенсорный выключатель, LED-подсветка</t>
    </r>
  </si>
  <si>
    <t>99.9028</t>
  </si>
  <si>
    <r>
      <t>Зеркало POINT,</t>
    </r>
    <r>
      <rPr>
        <sz val="9"/>
        <rFont val="Calibri"/>
        <charset val="134"/>
        <scheme val="minor"/>
      </rPr>
      <t xml:space="preserve"> 70x80 см, сенсорный выключатель, LED-подсветка</t>
    </r>
  </si>
  <si>
    <t>99.9029</t>
  </si>
  <si>
    <r>
      <t>Зеркало POINT,</t>
    </r>
    <r>
      <rPr>
        <sz val="9"/>
        <rFont val="Calibri"/>
        <charset val="134"/>
        <scheme val="minor"/>
      </rPr>
      <t xml:space="preserve"> 80x90 см, сенсорный выключатель, LED-подсветка</t>
    </r>
  </si>
  <si>
    <t>99.9030</t>
  </si>
  <si>
    <r>
      <t>Зеркало POINT,</t>
    </r>
    <r>
      <rPr>
        <sz val="9"/>
        <rFont val="Calibri"/>
        <charset val="134"/>
        <scheme val="minor"/>
      </rPr>
      <t xml:space="preserve"> 100x70 см, сенсорный выключатель, LED-подсветка</t>
    </r>
  </si>
  <si>
    <t>99.9031</t>
  </si>
  <si>
    <r>
      <t>Зеркало POINT,</t>
    </r>
    <r>
      <rPr>
        <sz val="9"/>
        <rFont val="Calibri"/>
        <charset val="134"/>
        <scheme val="minor"/>
      </rPr>
      <t xml:space="preserve"> 120x70 см, сенсорный выключатель, LED-подсветка</t>
    </r>
  </si>
  <si>
    <t>UNI</t>
  </si>
  <si>
    <t>99.9004</t>
  </si>
  <si>
    <r>
      <t>Зеркало UNI,</t>
    </r>
    <r>
      <rPr>
        <sz val="9"/>
        <rFont val="Calibri"/>
        <charset val="134"/>
        <scheme val="minor"/>
      </rPr>
      <t xml:space="preserve"> 65 см, без подсветки, белый</t>
    </r>
  </si>
  <si>
    <t>99.9005</t>
  </si>
  <si>
    <r>
      <t>Зеркало UNI,</t>
    </r>
    <r>
      <rPr>
        <sz val="9"/>
        <rFont val="Calibri"/>
        <charset val="134"/>
        <scheme val="minor"/>
      </rPr>
      <t xml:space="preserve"> 75 см, без подсветки, белый</t>
    </r>
  </si>
  <si>
    <t>99.9006</t>
  </si>
  <si>
    <r>
      <t>Зеркало UNI,</t>
    </r>
    <r>
      <rPr>
        <sz val="9"/>
        <rFont val="Calibri"/>
        <charset val="134"/>
        <scheme val="minor"/>
      </rPr>
      <t xml:space="preserve"> 85 см, без подсветки, белый</t>
    </r>
  </si>
  <si>
    <t>99.9007</t>
  </si>
  <si>
    <r>
      <t>Зеркало UNI,</t>
    </r>
    <r>
      <rPr>
        <sz val="9"/>
        <rFont val="Calibri"/>
        <charset val="134"/>
        <scheme val="minor"/>
      </rPr>
      <t xml:space="preserve"> 105 см, без подсветки, белый</t>
    </r>
  </si>
  <si>
    <t>Зеркальные шкафы</t>
  </si>
  <si>
    <t>99.9008</t>
  </si>
  <si>
    <r>
      <t>Шкаф зеркальный ALMI</t>
    </r>
    <r>
      <rPr>
        <sz val="9"/>
        <rFont val="Calibri"/>
        <charset val="134"/>
        <scheme val="minor"/>
      </rPr>
      <t>, 50 см, 1 дверца, 2 стеклянные полки, белый</t>
    </r>
  </si>
  <si>
    <t>99.9009</t>
  </si>
  <si>
    <r>
      <t>Шкаф зеркальный ALMI</t>
    </r>
    <r>
      <rPr>
        <sz val="9"/>
        <rFont val="Calibri"/>
        <charset val="134"/>
        <scheme val="minor"/>
      </rPr>
      <t>, 60 см, 2 дверцы, 4 стеклянные полки, белый</t>
    </r>
  </si>
  <si>
    <t>99.9010</t>
  </si>
  <si>
    <r>
      <t>Шкаф зеркальный ALMI</t>
    </r>
    <r>
      <rPr>
        <sz val="9"/>
        <rFont val="Calibri"/>
        <charset val="134"/>
        <scheme val="minor"/>
      </rPr>
      <t>, 70 см, 2 дверцы, 4 стеклянные полки, белый</t>
    </r>
  </si>
  <si>
    <t>99.9011</t>
  </si>
  <si>
    <r>
      <t>Шкаф зеркальный ALMI</t>
    </r>
    <r>
      <rPr>
        <sz val="9"/>
        <rFont val="Calibri"/>
        <charset val="134"/>
        <scheme val="minor"/>
      </rPr>
      <t>, 80 см, 3 дверцы, 6 стеклянных полок, белый</t>
    </r>
  </si>
  <si>
    <t>99.9012</t>
  </si>
  <si>
    <r>
      <t>Шкаф зеркальный ALMI</t>
    </r>
    <r>
      <rPr>
        <sz val="9"/>
        <rFont val="Calibri"/>
        <charset val="134"/>
        <scheme val="minor"/>
      </rPr>
      <t>, 90 см, 3 дверцы, 6 стеклянных полок, белый</t>
    </r>
  </si>
  <si>
    <t>MAX</t>
  </si>
  <si>
    <t>77.9005W</t>
  </si>
  <si>
    <r>
      <t>Шкаф зеркальный MAX</t>
    </r>
    <r>
      <rPr>
        <sz val="9"/>
        <rFont val="Calibri"/>
        <charset val="134"/>
        <scheme val="minor"/>
      </rPr>
      <t>, 60 см, 1 дверца, 2 стеклянные полки, белый глянец</t>
    </r>
  </si>
  <si>
    <t>77.9006D</t>
  </si>
  <si>
    <r>
      <t>Шкаф зеркальный MAX</t>
    </r>
    <r>
      <rPr>
        <sz val="9"/>
        <rFont val="Calibri"/>
        <charset val="134"/>
        <scheme val="minor"/>
      </rPr>
      <t>, 60 см, 1 дверца, 2 стеклянные полки, дуб кантри</t>
    </r>
  </si>
  <si>
    <t>77.9007W</t>
  </si>
  <si>
    <r>
      <t>Шкаф зеркальный MAX</t>
    </r>
    <r>
      <rPr>
        <sz val="9"/>
        <rFont val="Calibri"/>
        <charset val="134"/>
        <scheme val="minor"/>
      </rPr>
      <t>, 70 см, 2 дверцы, 4 стеклянные полки, белый глянец</t>
    </r>
  </si>
  <si>
    <t>77.9008D</t>
  </si>
  <si>
    <r>
      <t>Шкаф зеркальный MAX</t>
    </r>
    <r>
      <rPr>
        <sz val="9"/>
        <rFont val="Calibri"/>
        <charset val="134"/>
        <scheme val="minor"/>
      </rPr>
      <t>, 70 см, 2 дверцы, 4 стеклянные полки, дуб кантри</t>
    </r>
  </si>
  <si>
    <t>77.9009W</t>
  </si>
  <si>
    <r>
      <t>Шкаф зеркальный MAX</t>
    </r>
    <r>
      <rPr>
        <sz val="9"/>
        <rFont val="Calibri"/>
        <charset val="134"/>
        <scheme val="minor"/>
      </rPr>
      <t>, 80 см, 2 дверцы, 4 стеклянные полки, белый глянец</t>
    </r>
  </si>
  <si>
    <t>77.9010D</t>
  </si>
  <si>
    <r>
      <t>Шкаф зеркальный MAX</t>
    </r>
    <r>
      <rPr>
        <sz val="9"/>
        <rFont val="Calibri"/>
        <charset val="134"/>
        <scheme val="minor"/>
      </rPr>
      <t>, 80 см, 2 дверцы, 4 стеклянные полки, дуб кантри</t>
    </r>
  </si>
  <si>
    <t xml:space="preserve">POINT </t>
  </si>
  <si>
    <t>99.9032</t>
  </si>
  <si>
    <r>
      <t>Шкаф зеркальный POINT</t>
    </r>
    <r>
      <rPr>
        <sz val="9"/>
        <rFont val="Calibri"/>
        <charset val="134"/>
        <scheme val="minor"/>
      </rPr>
      <t>, 60 см, 1 дверца, 2 стеклянные полки, инфракрасный выключатель, LED-подсветка, розетка, белый</t>
    </r>
  </si>
  <si>
    <t>99.9033</t>
  </si>
  <si>
    <r>
      <t>Шкаф зеркальный POINT</t>
    </r>
    <r>
      <rPr>
        <sz val="9"/>
        <rFont val="Calibri"/>
        <charset val="134"/>
        <scheme val="minor"/>
      </rPr>
      <t>, 70 см, 2 дверцы, 2 стеклянные полки, инфракрасный выключатель, LED-подсветка, розетка, белый</t>
    </r>
  </si>
  <si>
    <t>99.9034</t>
  </si>
  <si>
    <r>
      <t>Шкаф зеркальный POINT</t>
    </r>
    <r>
      <rPr>
        <sz val="9"/>
        <rFont val="Calibri"/>
        <charset val="134"/>
        <scheme val="minor"/>
      </rPr>
      <t>, 80 см, 2 дверцы, 2 стеклянные полки, инфракрасный выключатель, LED-подсветка, розетка, белый</t>
    </r>
  </si>
  <si>
    <r>
      <t>Шкаф зеркальный PRIME</t>
    </r>
    <r>
      <rPr>
        <sz val="9"/>
        <rFont val="Calibri"/>
        <charset val="134"/>
        <scheme val="minor"/>
      </rPr>
      <t>, 90 см, 2 дверцы, 6 стеклянных полок, белый</t>
    </r>
  </si>
  <si>
    <t>99.9001</t>
  </si>
  <si>
    <r>
      <t>Шкаф зеркальный UNI</t>
    </r>
    <r>
      <rPr>
        <sz val="9"/>
        <rFont val="Calibri"/>
        <charset val="134"/>
        <scheme val="minor"/>
      </rPr>
      <t>, 60 см,  2 дверцы, 4 стеклянные полки, с подсветкой и выключателем, белый</t>
    </r>
  </si>
  <si>
    <t>99.9002</t>
  </si>
  <si>
    <r>
      <t>Шкаф зеркальный UNI</t>
    </r>
    <r>
      <rPr>
        <sz val="9"/>
        <rFont val="Calibri"/>
        <charset val="134"/>
        <scheme val="minor"/>
      </rPr>
      <t>, 70 см, 2 дверцы, 4 стеклянные полки, с подсветкой и выключателем, белый</t>
    </r>
  </si>
  <si>
    <t>99.9003</t>
  </si>
  <si>
    <r>
      <t>Шкаф зеркальный UNI</t>
    </r>
    <r>
      <rPr>
        <sz val="9"/>
        <rFont val="Calibri"/>
        <charset val="134"/>
        <scheme val="minor"/>
      </rPr>
      <t>, 80 см, 3 дверцы, 6 стеклянных полок, с подсветкой и выключателем, белый</t>
    </r>
  </si>
  <si>
    <t>99.9013</t>
  </si>
  <si>
    <r>
      <t>Шкаф зеркальный UNI</t>
    </r>
    <r>
      <rPr>
        <sz val="9"/>
        <rFont val="Calibri"/>
        <charset val="134"/>
        <scheme val="minor"/>
      </rPr>
      <t>, 120 см, 3 дверцы, 6 стеклянных полок, с LED-подсветкой и выключателем, белый</t>
    </r>
  </si>
  <si>
    <t>ОПОРЫ</t>
  </si>
  <si>
    <t>99.9811</t>
  </si>
  <si>
    <r>
      <t xml:space="preserve">Комплект опор (ножек) </t>
    </r>
    <r>
      <rPr>
        <sz val="9"/>
        <rFont val="Calibri"/>
        <charset val="134"/>
        <scheme val="minor"/>
      </rPr>
      <t>для напольного монтажа мебели, 4 хром пластик</t>
    </r>
  </si>
  <si>
    <t>Керамические умывальники</t>
  </si>
  <si>
    <t>DREJA</t>
  </si>
  <si>
    <r>
      <t>АЛЬФА</t>
    </r>
    <r>
      <rPr>
        <sz val="9"/>
        <rFont val="Calibri"/>
        <charset val="134"/>
        <scheme val="minor"/>
      </rPr>
      <t>, 55 см, мебельный умывальник, керамический</t>
    </r>
  </si>
  <si>
    <r>
      <t>ГРЭЙС</t>
    </r>
    <r>
      <rPr>
        <sz val="9"/>
        <rFont val="Calibri"/>
        <charset val="134"/>
        <scheme val="minor"/>
      </rPr>
      <t>, 60 см, мебельный умывальник, керамически</t>
    </r>
    <r>
      <rPr>
        <b/>
        <sz val="9"/>
        <rFont val="Calibri"/>
        <charset val="134"/>
        <scheme val="minor"/>
      </rPr>
      <t>й</t>
    </r>
  </si>
  <si>
    <r>
      <t>ГРЭЙС</t>
    </r>
    <r>
      <rPr>
        <sz val="9"/>
        <rFont val="Calibri"/>
        <charset val="134"/>
        <scheme val="minor"/>
      </rPr>
      <t>, 70 см, мебельный умывальник, керамический</t>
    </r>
  </si>
  <si>
    <r>
      <t>ГРЭЙС</t>
    </r>
    <r>
      <rPr>
        <sz val="9"/>
        <rFont val="Calibri"/>
        <charset val="134"/>
        <scheme val="minor"/>
      </rPr>
      <t>, 90 см, мебельный умывальник, керамический</t>
    </r>
  </si>
  <si>
    <r>
      <t>ЛАГУНА</t>
    </r>
    <r>
      <rPr>
        <sz val="9"/>
        <rFont val="Calibri"/>
        <charset val="134"/>
        <scheme val="minor"/>
      </rPr>
      <t>, 65 см, мебельный умывальник, керамический</t>
    </r>
  </si>
  <si>
    <r>
      <t>ЛАГУНА</t>
    </r>
    <r>
      <rPr>
        <sz val="9"/>
        <rFont val="Calibri"/>
        <charset val="134"/>
        <scheme val="minor"/>
      </rPr>
      <t>, 75 см, мебельный умывальник, керамический</t>
    </r>
  </si>
  <si>
    <r>
      <t>ЛАГУНА</t>
    </r>
    <r>
      <rPr>
        <sz val="9"/>
        <rFont val="Calibri"/>
        <charset val="134"/>
        <scheme val="minor"/>
      </rPr>
      <t>, 85 см, мебельный умывальник, керамический</t>
    </r>
  </si>
  <si>
    <r>
      <t>ЛАГУНА</t>
    </r>
    <r>
      <rPr>
        <sz val="9"/>
        <rFont val="Calibri"/>
        <charset val="134"/>
        <scheme val="minor"/>
      </rPr>
      <t>, 105 см, мебельный умывальник, керамический</t>
    </r>
  </si>
  <si>
    <r>
      <t>МИНИ</t>
    </r>
    <r>
      <rPr>
        <sz val="9"/>
        <rFont val="Calibri"/>
        <charset val="134"/>
        <scheme val="minor"/>
      </rPr>
      <t>, 50 см, мебельный умывальник, керамический</t>
    </r>
  </si>
  <si>
    <r>
      <t xml:space="preserve">МИНИ 60-СК, </t>
    </r>
    <r>
      <rPr>
        <sz val="9"/>
        <rFont val="Calibri"/>
        <charset val="204"/>
        <scheme val="minor"/>
      </rPr>
      <t>60 см, мебельный умывальник, керамический</t>
    </r>
  </si>
  <si>
    <r>
      <t>Q</t>
    </r>
    <r>
      <rPr>
        <sz val="9"/>
        <rFont val="Calibri"/>
        <charset val="134"/>
        <scheme val="minor"/>
      </rPr>
      <t>, 55 см, мебельный умывальник, керамический</t>
    </r>
  </si>
  <si>
    <r>
      <t>Q</t>
    </r>
    <r>
      <rPr>
        <sz val="9"/>
        <rFont val="Calibri"/>
        <charset val="134"/>
        <scheme val="minor"/>
      </rPr>
      <t>, 60 см, мебельный умывальник, керамический</t>
    </r>
  </si>
  <si>
    <r>
      <t>Q</t>
    </r>
    <r>
      <rPr>
        <sz val="9"/>
        <rFont val="Calibri"/>
        <charset val="134"/>
        <scheme val="minor"/>
      </rPr>
      <t>, 70 см, мебельный умывальник, керамический</t>
    </r>
  </si>
  <si>
    <r>
      <t>Q</t>
    </r>
    <r>
      <rPr>
        <sz val="9"/>
        <rFont val="Calibri"/>
        <charset val="134"/>
        <scheme val="minor"/>
      </rPr>
      <t>, 80 см, мебельный умывальник, керамический</t>
    </r>
  </si>
  <si>
    <t>MYJOYS</t>
  </si>
  <si>
    <r>
      <t>ГАРМОНИЯ</t>
    </r>
    <r>
      <rPr>
        <sz val="9"/>
        <rFont val="Calibri"/>
        <charset val="134"/>
        <scheme val="minor"/>
      </rPr>
      <t>, 65 см, мебельный умывальник, керамический</t>
    </r>
  </si>
  <si>
    <r>
      <t>ГАРМОНИЯ</t>
    </r>
    <r>
      <rPr>
        <sz val="9"/>
        <rFont val="Calibri"/>
        <charset val="134"/>
        <scheme val="minor"/>
      </rPr>
      <t>, 80 см, мебельный умывальник, керамический</t>
    </r>
  </si>
  <si>
    <r>
      <t>ГАРМОНИЯ</t>
    </r>
    <r>
      <rPr>
        <sz val="9"/>
        <rFont val="Calibri"/>
        <charset val="134"/>
        <scheme val="minor"/>
      </rPr>
      <t>, 100 см, мебельный умывальник, керамический</t>
    </r>
  </si>
  <si>
    <r>
      <t>ГАРМОНИЯ</t>
    </r>
    <r>
      <rPr>
        <sz val="9"/>
        <rFont val="Calibri"/>
        <charset val="134"/>
        <scheme val="minor"/>
      </rPr>
      <t>, 125 см, мебельный умывальник, керамический, две чаши</t>
    </r>
  </si>
  <si>
    <r>
      <t>ЭЙФОРИЯ</t>
    </r>
    <r>
      <rPr>
        <sz val="9"/>
        <rFont val="Calibri"/>
        <charset val="134"/>
        <scheme val="minor"/>
      </rPr>
      <t>, 60 см, мебельный умывальник, керамический</t>
    </r>
  </si>
  <si>
    <r>
      <t>ЭЙФОРИЯ</t>
    </r>
    <r>
      <rPr>
        <sz val="9"/>
        <rFont val="Calibri"/>
        <charset val="134"/>
        <scheme val="minor"/>
      </rPr>
      <t>, 80 см, мебельный умывальник, керамический</t>
    </r>
  </si>
  <si>
    <r>
      <t>ЭЙФОРИЯ</t>
    </r>
    <r>
      <rPr>
        <sz val="9"/>
        <rFont val="Calibri"/>
        <charset val="134"/>
        <scheme val="minor"/>
      </rPr>
      <t>, 100 см, мебельный умывальник, керамический</t>
    </r>
  </si>
  <si>
    <r>
      <t>Никсон</t>
    </r>
    <r>
      <rPr>
        <sz val="9"/>
        <rFont val="Calibri"/>
        <charset val="204"/>
        <scheme val="minor"/>
      </rPr>
      <t>, 50 см, Мебельный умывальник , керамический</t>
    </r>
  </si>
  <si>
    <r>
      <t>Никсон</t>
    </r>
    <r>
      <rPr>
        <sz val="9"/>
        <rFont val="Calibri"/>
        <charset val="204"/>
        <scheme val="minor"/>
      </rPr>
      <t>, 60 см, Мебельный умывальник , керамический</t>
    </r>
  </si>
  <si>
    <r>
      <t>Никсон</t>
    </r>
    <r>
      <rPr>
        <sz val="9"/>
        <rFont val="Calibri"/>
        <charset val="204"/>
        <scheme val="minor"/>
      </rPr>
      <t>, 80 см, Мебельный умывальник , керамический</t>
    </r>
  </si>
  <si>
    <r>
      <t>Никсон</t>
    </r>
    <r>
      <rPr>
        <sz val="9"/>
        <rFont val="Calibri"/>
        <charset val="204"/>
        <scheme val="minor"/>
      </rPr>
      <t>, 105 см, Мебельный умывальник , керамический</t>
    </r>
  </si>
  <si>
    <t>Накладные умывальники</t>
  </si>
  <si>
    <r>
      <t>ДЖОЙ</t>
    </r>
    <r>
      <rPr>
        <sz val="9"/>
        <rFont val="Calibri"/>
        <charset val="134"/>
        <scheme val="minor"/>
      </rPr>
      <t>, накладной умывальник для установки на столешнице, керамический, с заглушкой сливного отверстия, 46х39х12 см</t>
    </r>
  </si>
  <si>
    <r>
      <t>ДЖОЙ 3</t>
    </r>
    <r>
      <rPr>
        <sz val="9"/>
        <rFont val="Calibri"/>
        <charset val="134"/>
        <scheme val="minor"/>
      </rPr>
      <t>, накладной умывальник для установки на столешнице, керамический, пристенный, с полкой для смесителя, 46х39х12 см</t>
    </r>
  </si>
  <si>
    <r>
      <t>ТРИУМФ</t>
    </r>
    <r>
      <rPr>
        <sz val="9"/>
        <rFont val="Calibri"/>
        <charset val="134"/>
        <scheme val="minor"/>
      </rPr>
      <t>, накладной умывальник для установки на столешнице, керамический, с заглушкой сливного отверстия, 56х34х17 см</t>
    </r>
  </si>
  <si>
    <t>Подвесной унитаз</t>
  </si>
  <si>
    <t>88.0001</t>
  </si>
  <si>
    <r>
      <t xml:space="preserve">Унитаз безободковый подвесной </t>
    </r>
    <r>
      <rPr>
        <b/>
        <sz val="9"/>
        <color theme="1"/>
        <rFont val="Calibri"/>
        <charset val="204"/>
        <scheme val="minor"/>
      </rPr>
      <t>ENZO</t>
    </r>
  </si>
  <si>
    <r>
      <t xml:space="preserve">Сиденье для унитаза дюропласт с микролифтом </t>
    </r>
    <r>
      <rPr>
        <b/>
        <sz val="9"/>
        <color theme="1"/>
        <rFont val="Calibri"/>
        <charset val="204"/>
        <scheme val="minor"/>
      </rPr>
      <t>ENZO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</si>
</sst>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%"/>
    <numFmt numFmtId="166" formatCode="#\ ##0_ "/>
  </numFmts>
  <fonts count="17">
    <font>
      <sz val="11"/>
      <color theme="1"/>
      <name val="Calibri"/>
      <charset val="20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b/>
      <sz val="9"/>
      <name val="Calibri"/>
      <charset val="204"/>
      <scheme val="minor"/>
    </font>
    <font>
      <sz val="7"/>
      <name val="Calibri"/>
      <charset val="204"/>
      <scheme val="minor"/>
    </font>
    <font>
      <b/>
      <sz val="9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b/>
      <sz val="9"/>
      <color theme="0"/>
      <name val="Calibri"/>
      <charset val="134"/>
      <scheme val="minor"/>
    </font>
    <font>
      <sz val="9"/>
      <color rgb="FFFF0000"/>
      <name val="Calibri"/>
      <charset val="204"/>
      <scheme val="minor"/>
    </font>
    <font>
      <i/>
      <sz val="9"/>
      <name val="Calibri"/>
      <charset val="204"/>
      <scheme val="minor"/>
    </font>
    <font>
      <sz val="9"/>
      <color rgb="FF000000"/>
      <name val="Calibri"/>
      <charset val="204"/>
      <scheme val="minor"/>
    </font>
    <font>
      <sz val="9"/>
      <name val="Calibri"/>
      <charset val="134"/>
    </font>
    <font>
      <sz val="9"/>
      <name val="Calibri"/>
      <charset val="134"/>
      <scheme val="minor"/>
    </font>
    <font>
      <sz val="9"/>
      <name val="Calibri"/>
      <charset val="204"/>
      <scheme val="minor"/>
    </font>
    <font>
      <i/>
      <sz val="9"/>
      <name val="Calibri"/>
      <charset val="134"/>
      <scheme val="minor"/>
    </font>
    <font>
      <b/>
      <sz val="9"/>
      <name val="Calibri"/>
      <charset val="134"/>
    </font>
    <font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2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" fontId="1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166" fontId="6" fillId="0" borderId="9" xfId="0" applyNumberFormat="1" applyFont="1" applyBorder="1" applyAlignment="1">
      <alignment horizontal="center" wrapText="1"/>
    </xf>
    <xf numFmtId="16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left" vertical="center" wrapText="1"/>
    </xf>
    <xf numFmtId="166" fontId="6" fillId="4" borderId="9" xfId="0" applyNumberFormat="1" applyFont="1" applyFill="1" applyBorder="1" applyAlignment="1">
      <alignment horizontal="center"/>
    </xf>
    <xf numFmtId="166" fontId="6" fillId="4" borderId="5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left" vertical="center" wrapText="1"/>
    </xf>
    <xf numFmtId="166" fontId="6" fillId="4" borderId="9" xfId="0" applyNumberFormat="1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/>
    </xf>
    <xf numFmtId="0" fontId="10" fillId="0" borderId="5" xfId="0" applyFont="1" applyBorder="1"/>
    <xf numFmtId="0" fontId="11" fillId="0" borderId="5" xfId="0" applyFont="1" applyBorder="1" applyAlignment="1">
      <alignment horizontal="center" vertical="center"/>
    </xf>
    <xf numFmtId="0" fontId="5" fillId="0" borderId="5" xfId="0" applyFont="1" applyBorder="1"/>
    <xf numFmtId="166" fontId="12" fillId="0" borderId="9" xfId="0" applyNumberFormat="1" applyFont="1" applyBorder="1" applyAlignment="1">
      <alignment horizontal="center"/>
    </xf>
    <xf numFmtId="49" fontId="13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166" fontId="12" fillId="4" borderId="9" xfId="0" applyNumberFormat="1" applyFont="1" applyFill="1" applyBorder="1" applyAlignment="1">
      <alignment horizontal="center"/>
    </xf>
    <xf numFmtId="166" fontId="12" fillId="4" borderId="5" xfId="0" applyNumberFormat="1" applyFont="1" applyFill="1" applyBorder="1" applyAlignment="1">
      <alignment horizontal="center"/>
    </xf>
    <xf numFmtId="164" fontId="14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left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6" fillId="0" borderId="13" xfId="0" applyFont="1" applyBorder="1"/>
    <xf numFmtId="164" fontId="12" fillId="5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66" fontId="13" fillId="4" borderId="9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 vertical="center"/>
    </xf>
    <xf numFmtId="166" fontId="13" fillId="0" borderId="9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left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6" fillId="0" borderId="14" xfId="0" applyFont="1" applyBorder="1"/>
    <xf numFmtId="1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0" fontId="6" fillId="4" borderId="5" xfId="0" applyFont="1" applyFill="1" applyBorder="1"/>
    <xf numFmtId="0" fontId="6" fillId="4" borderId="5" xfId="0" applyFont="1" applyFill="1" applyBorder="1" applyAlignment="1">
      <alignment wrapText="1"/>
    </xf>
    <xf numFmtId="1" fontId="4" fillId="0" borderId="5" xfId="0" quotePrefix="1" applyNumberFormat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8" borderId="9" xfId="0" applyNumberFormat="1" applyFont="1" applyFill="1" applyBorder="1" applyAlignment="1">
      <alignment horizontal="center" vertical="center" wrapText="1"/>
    </xf>
    <xf numFmtId="1" fontId="2" fillId="8" borderId="10" xfId="0" applyNumberFormat="1" applyFont="1" applyFill="1" applyBorder="1" applyAlignment="1">
      <alignment horizontal="center" vertical="center" wrapText="1"/>
    </xf>
    <xf numFmtId="1" fontId="2" fillId="8" borderId="11" xfId="0" applyNumberFormat="1" applyFont="1" applyFill="1" applyBorder="1" applyAlignment="1">
      <alignment horizontal="center" vertical="center" wrapText="1"/>
    </xf>
    <xf numFmtId="164" fontId="2" fillId="6" borderId="12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1" fontId="2" fillId="8" borderId="1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133350</xdr:rowOff>
    </xdr:from>
    <xdr:to>
      <xdr:col>3</xdr:col>
      <xdr:colOff>17145</xdr:colOff>
      <xdr:row>1</xdr:row>
      <xdr:rowOff>377190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1636395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8"/>
  <sheetViews>
    <sheetView tabSelected="1" workbookViewId="0">
      <selection activeCell="J5" sqref="J5"/>
    </sheetView>
  </sheetViews>
  <sheetFormatPr defaultRowHeight="14.4"/>
  <cols>
    <col min="1" max="1" width="7.44140625" customWidth="1"/>
    <col min="4" max="4" width="73" customWidth="1"/>
  </cols>
  <sheetData>
    <row r="1" spans="1:7" ht="21.75" customHeight="1">
      <c r="A1" s="67"/>
      <c r="B1" s="67"/>
      <c r="C1" s="67"/>
      <c r="D1" s="67"/>
      <c r="E1" s="67"/>
      <c r="F1" s="67"/>
      <c r="G1" s="67"/>
    </row>
    <row r="2" spans="1:7" ht="34.5" customHeight="1">
      <c r="A2" s="67"/>
      <c r="B2" s="67"/>
      <c r="C2" s="67"/>
      <c r="D2" s="67"/>
      <c r="E2" s="67"/>
      <c r="F2" s="67"/>
      <c r="G2" s="67"/>
    </row>
    <row r="3" spans="1:7" ht="36">
      <c r="A3" s="1"/>
      <c r="B3" s="2"/>
      <c r="C3" s="2" t="s">
        <v>0</v>
      </c>
      <c r="D3" s="3" t="s">
        <v>1</v>
      </c>
      <c r="E3" s="4" t="s">
        <v>2</v>
      </c>
      <c r="F3" s="4" t="s">
        <v>3</v>
      </c>
      <c r="G3" s="5" t="s">
        <v>4</v>
      </c>
    </row>
    <row r="4" spans="1:7" ht="19.2">
      <c r="A4" s="6"/>
      <c r="B4" s="7"/>
      <c r="C4" s="8" t="s">
        <v>5</v>
      </c>
      <c r="D4" s="9"/>
      <c r="E4" s="10"/>
      <c r="F4" s="10"/>
      <c r="G4" s="11"/>
    </row>
    <row r="5" spans="1:7" ht="19.2">
      <c r="A5" s="6"/>
      <c r="B5" s="7"/>
      <c r="C5" s="62" t="s">
        <v>6</v>
      </c>
      <c r="D5" s="9"/>
      <c r="E5" s="10"/>
      <c r="F5" s="10"/>
      <c r="G5" s="11"/>
    </row>
    <row r="6" spans="1:7" ht="19.2">
      <c r="A6" s="12"/>
      <c r="B6" s="7"/>
      <c r="C6" s="13" t="s">
        <v>7</v>
      </c>
      <c r="D6" s="9"/>
      <c r="E6" s="10"/>
      <c r="F6" s="10"/>
      <c r="G6" s="14"/>
    </row>
    <row r="7" spans="1:7">
      <c r="A7" s="75" t="s">
        <v>8</v>
      </c>
      <c r="B7" s="76"/>
      <c r="C7" s="76"/>
      <c r="D7" s="76"/>
      <c r="E7" s="76"/>
      <c r="F7" s="77"/>
      <c r="G7" s="15"/>
    </row>
    <row r="8" spans="1:7">
      <c r="A8" s="64" t="s">
        <v>9</v>
      </c>
      <c r="B8" s="65"/>
      <c r="C8" s="65"/>
      <c r="D8" s="65"/>
      <c r="E8" s="65"/>
      <c r="F8" s="66"/>
      <c r="G8" s="16"/>
    </row>
    <row r="9" spans="1:7">
      <c r="A9" s="17" t="s">
        <v>10</v>
      </c>
      <c r="B9" s="18" t="s">
        <v>11</v>
      </c>
      <c r="C9" s="18"/>
      <c r="D9" s="19" t="s">
        <v>12</v>
      </c>
      <c r="E9" s="20">
        <v>17390</v>
      </c>
      <c r="F9" s="21">
        <v>18259.5</v>
      </c>
      <c r="G9" s="16">
        <f t="shared" ref="G9:G22" si="0">F9/E9-1</f>
        <v>5.0000000000000044E-2</v>
      </c>
    </row>
    <row r="10" spans="1:7" ht="24">
      <c r="A10" s="17" t="s">
        <v>10</v>
      </c>
      <c r="B10" s="22">
        <v>641266</v>
      </c>
      <c r="C10" s="18"/>
      <c r="D10" s="23" t="s">
        <v>13</v>
      </c>
      <c r="E10" s="24">
        <v>7990</v>
      </c>
      <c r="F10" s="25">
        <v>9189</v>
      </c>
      <c r="G10" s="16">
        <f t="shared" si="0"/>
        <v>0.15006257822277846</v>
      </c>
    </row>
    <row r="11" spans="1:7">
      <c r="A11" s="17" t="s">
        <v>10</v>
      </c>
      <c r="B11" s="18"/>
      <c r="C11" s="18"/>
      <c r="D11" s="26" t="s">
        <v>14</v>
      </c>
      <c r="E11" s="27">
        <f>E9+E10</f>
        <v>25380</v>
      </c>
      <c r="F11" s="25">
        <v>27448.5</v>
      </c>
      <c r="G11" s="16">
        <f t="shared" si="0"/>
        <v>8.1501182033096864E-2</v>
      </c>
    </row>
    <row r="12" spans="1:7">
      <c r="A12" s="17" t="s">
        <v>10</v>
      </c>
      <c r="B12" s="18" t="s">
        <v>15</v>
      </c>
      <c r="C12" s="18"/>
      <c r="D12" s="19" t="s">
        <v>16</v>
      </c>
      <c r="E12" s="27">
        <v>17590</v>
      </c>
      <c r="F12" s="25">
        <v>18469.5</v>
      </c>
      <c r="G12" s="16">
        <f t="shared" si="0"/>
        <v>5.0000000000000044E-2</v>
      </c>
    </row>
    <row r="13" spans="1:7" ht="24">
      <c r="A13" s="17" t="s">
        <v>10</v>
      </c>
      <c r="B13" s="22">
        <v>641266</v>
      </c>
      <c r="C13" s="18"/>
      <c r="D13" s="23" t="s">
        <v>13</v>
      </c>
      <c r="E13" s="24">
        <v>7990</v>
      </c>
      <c r="F13" s="25">
        <v>9189</v>
      </c>
      <c r="G13" s="16">
        <f t="shared" si="0"/>
        <v>0.15006257822277846</v>
      </c>
    </row>
    <row r="14" spans="1:7">
      <c r="A14" s="17" t="s">
        <v>10</v>
      </c>
      <c r="B14" s="18"/>
      <c r="C14" s="18"/>
      <c r="D14" s="26" t="s">
        <v>14</v>
      </c>
      <c r="E14" s="27">
        <f>E12+E13</f>
        <v>25580</v>
      </c>
      <c r="F14" s="25">
        <v>27658.5</v>
      </c>
      <c r="G14" s="16">
        <f t="shared" si="0"/>
        <v>8.1254886630179879E-2</v>
      </c>
    </row>
    <row r="15" spans="1:7">
      <c r="A15" s="17" t="s">
        <v>10</v>
      </c>
      <c r="B15" s="18" t="s">
        <v>17</v>
      </c>
      <c r="C15" s="18"/>
      <c r="D15" s="19" t="s">
        <v>18</v>
      </c>
      <c r="E15" s="27">
        <v>19790</v>
      </c>
      <c r="F15" s="25">
        <v>20779.5</v>
      </c>
      <c r="G15" s="16">
        <f t="shared" si="0"/>
        <v>5.0000000000000044E-2</v>
      </c>
    </row>
    <row r="16" spans="1:7" ht="24">
      <c r="A16" s="17" t="s">
        <v>10</v>
      </c>
      <c r="B16" s="22">
        <v>641266</v>
      </c>
      <c r="C16" s="18"/>
      <c r="D16" s="23" t="s">
        <v>13</v>
      </c>
      <c r="E16" s="24">
        <v>7990</v>
      </c>
      <c r="F16" s="25">
        <v>9189</v>
      </c>
      <c r="G16" s="16">
        <f t="shared" si="0"/>
        <v>0.15006257822277846</v>
      </c>
    </row>
    <row r="17" spans="1:7">
      <c r="A17" s="17" t="s">
        <v>10</v>
      </c>
      <c r="B17" s="18"/>
      <c r="C17" s="18"/>
      <c r="D17" s="26" t="s">
        <v>14</v>
      </c>
      <c r="E17" s="27">
        <f>E15+E16</f>
        <v>27780</v>
      </c>
      <c r="F17" s="25">
        <v>29968.5</v>
      </c>
      <c r="G17" s="16">
        <f t="shared" si="0"/>
        <v>7.8779697624190126E-2</v>
      </c>
    </row>
    <row r="18" spans="1:7">
      <c r="A18" s="17" t="s">
        <v>10</v>
      </c>
      <c r="B18" s="18" t="s">
        <v>19</v>
      </c>
      <c r="C18" s="18"/>
      <c r="D18" s="19" t="s">
        <v>20</v>
      </c>
      <c r="E18" s="27">
        <v>24890</v>
      </c>
      <c r="F18" s="25">
        <v>26134.5</v>
      </c>
      <c r="G18" s="16">
        <f t="shared" si="0"/>
        <v>5.0000000000000044E-2</v>
      </c>
    </row>
    <row r="19" spans="1:7">
      <c r="A19" s="17" t="s">
        <v>10</v>
      </c>
      <c r="B19" s="18" t="s">
        <v>21</v>
      </c>
      <c r="C19" s="18"/>
      <c r="D19" s="19" t="s">
        <v>22</v>
      </c>
      <c r="E19" s="20">
        <v>21890</v>
      </c>
      <c r="F19" s="21">
        <v>22984.5</v>
      </c>
      <c r="G19" s="16">
        <f t="shared" si="0"/>
        <v>5.0000000000000044E-2</v>
      </c>
    </row>
    <row r="20" spans="1:7">
      <c r="A20" s="17" t="s">
        <v>10</v>
      </c>
      <c r="B20" s="18" t="s">
        <v>23</v>
      </c>
      <c r="C20" s="18"/>
      <c r="D20" s="19" t="s">
        <v>24</v>
      </c>
      <c r="E20" s="20">
        <v>12990</v>
      </c>
      <c r="F20" s="21">
        <v>13639.5</v>
      </c>
      <c r="G20" s="16">
        <f t="shared" si="0"/>
        <v>5.0000000000000044E-2</v>
      </c>
    </row>
    <row r="21" spans="1:7">
      <c r="A21" s="17"/>
      <c r="B21" s="18" t="s">
        <v>25</v>
      </c>
      <c r="C21" s="18"/>
      <c r="D21" s="19" t="s">
        <v>26</v>
      </c>
      <c r="E21" s="20">
        <v>12990</v>
      </c>
      <c r="F21" s="21">
        <v>13639.5</v>
      </c>
      <c r="G21" s="16">
        <f t="shared" si="0"/>
        <v>5.0000000000000044E-2</v>
      </c>
    </row>
    <row r="22" spans="1:7">
      <c r="A22" s="17" t="s">
        <v>10</v>
      </c>
      <c r="B22" s="18" t="s">
        <v>27</v>
      </c>
      <c r="C22" s="18"/>
      <c r="D22" s="19" t="s">
        <v>28</v>
      </c>
      <c r="E22" s="20">
        <v>10990</v>
      </c>
      <c r="F22" s="21">
        <v>11539.5</v>
      </c>
      <c r="G22" s="16">
        <f t="shared" si="0"/>
        <v>5.0000000000000044E-2</v>
      </c>
    </row>
    <row r="23" spans="1:7">
      <c r="A23" s="64" t="s">
        <v>29</v>
      </c>
      <c r="B23" s="65"/>
      <c r="C23" s="65"/>
      <c r="D23" s="65"/>
      <c r="E23" s="65"/>
      <c r="F23" s="66"/>
      <c r="G23" s="16"/>
    </row>
    <row r="24" spans="1:7">
      <c r="A24" s="28"/>
      <c r="B24" s="29" t="s">
        <v>30</v>
      </c>
      <c r="C24" s="63" t="s">
        <v>31</v>
      </c>
      <c r="D24" s="31" t="s">
        <v>32</v>
      </c>
      <c r="E24" s="32">
        <v>15900</v>
      </c>
      <c r="F24" s="21">
        <v>16695</v>
      </c>
      <c r="G24" s="16">
        <f t="shared" ref="G24:G27" si="1">F24/E24-1</f>
        <v>5.0000000000000044E-2</v>
      </c>
    </row>
    <row r="25" spans="1:7">
      <c r="A25" s="28"/>
      <c r="B25" s="29" t="s">
        <v>33</v>
      </c>
      <c r="C25" s="33"/>
      <c r="D25" s="34" t="s">
        <v>34</v>
      </c>
      <c r="E25" s="35">
        <v>14000</v>
      </c>
      <c r="F25" s="36">
        <v>15400</v>
      </c>
      <c r="G25" s="16">
        <f t="shared" si="1"/>
        <v>0.10000000000000009</v>
      </c>
    </row>
    <row r="26" spans="1:7">
      <c r="A26" s="28"/>
      <c r="B26" s="29" t="s">
        <v>35</v>
      </c>
      <c r="C26" s="33"/>
      <c r="D26" s="34" t="s">
        <v>36</v>
      </c>
      <c r="E26" s="35">
        <v>14000</v>
      </c>
      <c r="F26" s="36">
        <v>15400</v>
      </c>
      <c r="G26" s="16">
        <f t="shared" si="1"/>
        <v>0.10000000000000009</v>
      </c>
    </row>
    <row r="27" spans="1:7">
      <c r="A27" s="28"/>
      <c r="B27" s="29"/>
      <c r="C27" s="33"/>
      <c r="D27" s="37" t="s">
        <v>14</v>
      </c>
      <c r="E27" s="32">
        <f>E24+E25</f>
        <v>29900</v>
      </c>
      <c r="F27" s="21">
        <v>32095</v>
      </c>
      <c r="G27" s="16">
        <f t="shared" si="1"/>
        <v>7.3411371237458223E-2</v>
      </c>
    </row>
    <row r="28" spans="1:7">
      <c r="A28" s="64" t="s">
        <v>37</v>
      </c>
      <c r="B28" s="65"/>
      <c r="C28" s="65"/>
      <c r="D28" s="65"/>
      <c r="E28" s="65"/>
      <c r="F28" s="66"/>
      <c r="G28" s="16"/>
    </row>
    <row r="29" spans="1:7">
      <c r="A29" s="28"/>
      <c r="B29" s="29" t="s">
        <v>38</v>
      </c>
      <c r="C29" s="63" t="s">
        <v>31</v>
      </c>
      <c r="D29" s="31" t="s">
        <v>39</v>
      </c>
      <c r="E29" s="32">
        <v>17900</v>
      </c>
      <c r="F29" s="21">
        <v>18795</v>
      </c>
      <c r="G29" s="16">
        <f t="shared" ref="G29:G32" si="2">F29/E29-1</f>
        <v>5.0000000000000044E-2</v>
      </c>
    </row>
    <row r="30" spans="1:7">
      <c r="A30" s="28"/>
      <c r="B30" s="29" t="s">
        <v>33</v>
      </c>
      <c r="C30" s="33"/>
      <c r="D30" s="34" t="s">
        <v>34</v>
      </c>
      <c r="E30" s="35">
        <v>14000</v>
      </c>
      <c r="F30" s="36">
        <v>15400</v>
      </c>
      <c r="G30" s="16">
        <f t="shared" si="2"/>
        <v>0.10000000000000009</v>
      </c>
    </row>
    <row r="31" spans="1:7">
      <c r="A31" s="28"/>
      <c r="B31" s="29" t="s">
        <v>35</v>
      </c>
      <c r="C31" s="33"/>
      <c r="D31" s="34" t="s">
        <v>36</v>
      </c>
      <c r="E31" s="35">
        <v>14000</v>
      </c>
      <c r="F31" s="36">
        <v>15400</v>
      </c>
      <c r="G31" s="16">
        <f t="shared" si="2"/>
        <v>0.10000000000000009</v>
      </c>
    </row>
    <row r="32" spans="1:7">
      <c r="A32" s="28"/>
      <c r="B32" s="29"/>
      <c r="C32" s="33"/>
      <c r="D32" s="37" t="s">
        <v>14</v>
      </c>
      <c r="E32" s="32">
        <f>E29+E30</f>
        <v>31900</v>
      </c>
      <c r="F32" s="21">
        <v>34195</v>
      </c>
      <c r="G32" s="16">
        <f t="shared" si="2"/>
        <v>7.1943573667711647E-2</v>
      </c>
    </row>
    <row r="33" spans="1:7">
      <c r="A33" s="64" t="s">
        <v>40</v>
      </c>
      <c r="B33" s="65"/>
      <c r="C33" s="65"/>
      <c r="D33" s="65"/>
      <c r="E33" s="65"/>
      <c r="F33" s="66"/>
      <c r="G33" s="16"/>
    </row>
    <row r="34" spans="1:7">
      <c r="A34" s="28"/>
      <c r="B34" s="38" t="s">
        <v>41</v>
      </c>
      <c r="C34" s="63" t="s">
        <v>31</v>
      </c>
      <c r="D34" s="39" t="s">
        <v>42</v>
      </c>
      <c r="E34" s="36">
        <v>15300</v>
      </c>
      <c r="F34" s="25">
        <v>16065</v>
      </c>
      <c r="G34" s="16">
        <f t="shared" ref="G34:G54" si="3">F34/E34-1</f>
        <v>5.0000000000000044E-2</v>
      </c>
    </row>
    <row r="35" spans="1:7">
      <c r="A35" s="28"/>
      <c r="B35" s="38" t="s">
        <v>43</v>
      </c>
      <c r="C35" s="40"/>
      <c r="D35" s="41" t="s">
        <v>44</v>
      </c>
      <c r="E35" s="36">
        <v>6990</v>
      </c>
      <c r="F35" s="36">
        <v>8039</v>
      </c>
      <c r="G35" s="16">
        <f t="shared" si="3"/>
        <v>0.1500715307582261</v>
      </c>
    </row>
    <row r="36" spans="1:7">
      <c r="A36" s="28"/>
      <c r="B36" s="9"/>
      <c r="C36" s="40"/>
      <c r="D36" s="37" t="s">
        <v>45</v>
      </c>
      <c r="E36" s="36">
        <f>E34+E35</f>
        <v>22290</v>
      </c>
      <c r="F36" s="25">
        <v>24104</v>
      </c>
      <c r="G36" s="16">
        <f t="shared" si="3"/>
        <v>8.1381785554060171E-2</v>
      </c>
    </row>
    <row r="37" spans="1:7">
      <c r="A37" s="28"/>
      <c r="B37" s="38" t="s">
        <v>46</v>
      </c>
      <c r="C37" s="63" t="s">
        <v>31</v>
      </c>
      <c r="D37" s="39" t="s">
        <v>47</v>
      </c>
      <c r="E37" s="36">
        <v>13400</v>
      </c>
      <c r="F37" s="25">
        <v>14070</v>
      </c>
      <c r="G37" s="16">
        <f t="shared" si="3"/>
        <v>5.0000000000000044E-2</v>
      </c>
    </row>
    <row r="38" spans="1:7">
      <c r="A38" s="28"/>
      <c r="B38" s="38" t="s">
        <v>43</v>
      </c>
      <c r="C38" s="40"/>
      <c r="D38" s="41" t="s">
        <v>44</v>
      </c>
      <c r="E38" s="36">
        <v>6990</v>
      </c>
      <c r="F38" s="36">
        <v>8039</v>
      </c>
      <c r="G38" s="16">
        <f t="shared" si="3"/>
        <v>0.1500715307582261</v>
      </c>
    </row>
    <row r="39" spans="1:7">
      <c r="A39" s="28"/>
      <c r="B39" s="9"/>
      <c r="C39" s="40"/>
      <c r="D39" s="37" t="s">
        <v>45</v>
      </c>
      <c r="E39" s="36">
        <f>E37+E38</f>
        <v>20390</v>
      </c>
      <c r="F39" s="25">
        <v>22109</v>
      </c>
      <c r="G39" s="16">
        <f t="shared" si="3"/>
        <v>8.4306032368808292E-2</v>
      </c>
    </row>
    <row r="40" spans="1:7">
      <c r="A40" s="28"/>
      <c r="B40" s="38" t="s">
        <v>48</v>
      </c>
      <c r="C40" s="63" t="s">
        <v>31</v>
      </c>
      <c r="D40" s="39" t="s">
        <v>49</v>
      </c>
      <c r="E40" s="36">
        <v>15900</v>
      </c>
      <c r="F40" s="25">
        <v>16695</v>
      </c>
      <c r="G40" s="16">
        <f t="shared" si="3"/>
        <v>5.0000000000000044E-2</v>
      </c>
    </row>
    <row r="41" spans="1:7">
      <c r="A41" s="28"/>
      <c r="B41" s="38" t="s">
        <v>43</v>
      </c>
      <c r="C41" s="40"/>
      <c r="D41" s="41" t="s">
        <v>44</v>
      </c>
      <c r="E41" s="36">
        <v>6990</v>
      </c>
      <c r="F41" s="36">
        <v>8039</v>
      </c>
      <c r="G41" s="16">
        <f t="shared" si="3"/>
        <v>0.1500715307582261</v>
      </c>
    </row>
    <row r="42" spans="1:7">
      <c r="A42" s="28"/>
      <c r="B42" s="9"/>
      <c r="C42" s="40"/>
      <c r="D42" s="37" t="s">
        <v>45</v>
      </c>
      <c r="E42" s="36">
        <f>E40+E41</f>
        <v>22890</v>
      </c>
      <c r="F42" s="25">
        <v>24734</v>
      </c>
      <c r="G42" s="16">
        <f t="shared" si="3"/>
        <v>8.0559196155526536E-2</v>
      </c>
    </row>
    <row r="43" spans="1:7">
      <c r="A43" s="28"/>
      <c r="B43" s="38" t="s">
        <v>50</v>
      </c>
      <c r="C43" s="63" t="s">
        <v>31</v>
      </c>
      <c r="D43" s="39" t="s">
        <v>51</v>
      </c>
      <c r="E43" s="36">
        <v>16900</v>
      </c>
      <c r="F43" s="25">
        <v>17745</v>
      </c>
      <c r="G43" s="16">
        <f t="shared" si="3"/>
        <v>5.0000000000000044E-2</v>
      </c>
    </row>
    <row r="44" spans="1:7">
      <c r="A44" s="28"/>
      <c r="B44" s="38" t="s">
        <v>52</v>
      </c>
      <c r="C44" s="40"/>
      <c r="D44" s="41" t="s">
        <v>53</v>
      </c>
      <c r="E44" s="36">
        <v>7890</v>
      </c>
      <c r="F44" s="36">
        <v>9074</v>
      </c>
      <c r="G44" s="16">
        <f t="shared" si="3"/>
        <v>0.150063371356147</v>
      </c>
    </row>
    <row r="45" spans="1:7">
      <c r="A45" s="28"/>
      <c r="B45" s="9"/>
      <c r="C45" s="40"/>
      <c r="D45" s="37" t="s">
        <v>54</v>
      </c>
      <c r="E45" s="36">
        <f>E43+E44</f>
        <v>24790</v>
      </c>
      <c r="F45" s="25">
        <v>26819</v>
      </c>
      <c r="G45" s="16">
        <f t="shared" si="3"/>
        <v>8.1847519160952009E-2</v>
      </c>
    </row>
    <row r="46" spans="1:7">
      <c r="A46" s="28"/>
      <c r="B46" s="38" t="s">
        <v>55</v>
      </c>
      <c r="C46" s="63" t="s">
        <v>31</v>
      </c>
      <c r="D46" s="39" t="s">
        <v>56</v>
      </c>
      <c r="E46" s="36">
        <v>14500</v>
      </c>
      <c r="F46" s="25">
        <v>15225</v>
      </c>
      <c r="G46" s="16">
        <f t="shared" si="3"/>
        <v>5.0000000000000044E-2</v>
      </c>
    </row>
    <row r="47" spans="1:7">
      <c r="A47" s="28"/>
      <c r="B47" s="38" t="s">
        <v>52</v>
      </c>
      <c r="C47" s="40"/>
      <c r="D47" s="41" t="s">
        <v>53</v>
      </c>
      <c r="E47" s="36">
        <v>7890</v>
      </c>
      <c r="F47" s="36">
        <v>9074</v>
      </c>
      <c r="G47" s="16">
        <f t="shared" si="3"/>
        <v>0.150063371356147</v>
      </c>
    </row>
    <row r="48" spans="1:7">
      <c r="A48" s="28"/>
      <c r="B48" s="9"/>
      <c r="C48" s="40"/>
      <c r="D48" s="37" t="s">
        <v>54</v>
      </c>
      <c r="E48" s="36">
        <f>E46+E47</f>
        <v>22390</v>
      </c>
      <c r="F48" s="25">
        <v>24299</v>
      </c>
      <c r="G48" s="16">
        <f t="shared" si="3"/>
        <v>8.526127735596245E-2</v>
      </c>
    </row>
    <row r="49" spans="1:8">
      <c r="A49" s="28"/>
      <c r="B49" s="38" t="s">
        <v>57</v>
      </c>
      <c r="C49" s="63" t="s">
        <v>31</v>
      </c>
      <c r="D49" s="39" t="s">
        <v>58</v>
      </c>
      <c r="E49" s="36">
        <v>17400</v>
      </c>
      <c r="F49" s="25">
        <v>18270</v>
      </c>
      <c r="G49" s="16">
        <f t="shared" si="3"/>
        <v>5.0000000000000044E-2</v>
      </c>
    </row>
    <row r="50" spans="1:8">
      <c r="A50" s="28"/>
      <c r="B50" s="38" t="s">
        <v>52</v>
      </c>
      <c r="C50" s="40"/>
      <c r="D50" s="41" t="s">
        <v>53</v>
      </c>
      <c r="E50" s="36">
        <v>7890</v>
      </c>
      <c r="F50" s="36">
        <v>9074</v>
      </c>
      <c r="G50" s="16">
        <f t="shared" si="3"/>
        <v>0.150063371356147</v>
      </c>
    </row>
    <row r="51" spans="1:8">
      <c r="A51" s="28"/>
      <c r="B51" s="9"/>
      <c r="C51" s="40"/>
      <c r="D51" s="37" t="s">
        <v>54</v>
      </c>
      <c r="E51" s="36">
        <f>E49+E50</f>
        <v>25290</v>
      </c>
      <c r="F51" s="25">
        <v>27344</v>
      </c>
      <c r="G51" s="16">
        <f t="shared" si="3"/>
        <v>8.1217872676947467E-2</v>
      </c>
    </row>
    <row r="52" spans="1:8" ht="24">
      <c r="A52" s="28"/>
      <c r="B52" s="42" t="s">
        <v>59</v>
      </c>
      <c r="C52" s="63" t="s">
        <v>31</v>
      </c>
      <c r="D52" s="39" t="s">
        <v>60</v>
      </c>
      <c r="E52" s="36">
        <v>17900</v>
      </c>
      <c r="F52" s="25">
        <v>18795</v>
      </c>
      <c r="G52" s="16">
        <f t="shared" si="3"/>
        <v>5.0000000000000044E-2</v>
      </c>
    </row>
    <row r="53" spans="1:8" ht="24">
      <c r="A53" s="28"/>
      <c r="B53" s="42" t="s">
        <v>61</v>
      </c>
      <c r="C53" s="63" t="s">
        <v>31</v>
      </c>
      <c r="D53" s="39" t="s">
        <v>62</v>
      </c>
      <c r="E53" s="36">
        <v>15200</v>
      </c>
      <c r="F53" s="25">
        <v>15960</v>
      </c>
      <c r="G53" s="16">
        <f t="shared" si="3"/>
        <v>5.0000000000000044E-2</v>
      </c>
    </row>
    <row r="54" spans="1:8" ht="24">
      <c r="A54" s="28"/>
      <c r="B54" s="42" t="s">
        <v>63</v>
      </c>
      <c r="C54" s="43" t="s">
        <v>31</v>
      </c>
      <c r="D54" s="39" t="s">
        <v>64</v>
      </c>
      <c r="E54" s="36">
        <v>16700</v>
      </c>
      <c r="F54" s="25">
        <v>17535</v>
      </c>
      <c r="G54" s="16">
        <f t="shared" si="3"/>
        <v>5.0000000000000044E-2</v>
      </c>
    </row>
    <row r="55" spans="1:8">
      <c r="A55" s="64" t="s">
        <v>65</v>
      </c>
      <c r="B55" s="65"/>
      <c r="C55" s="65"/>
      <c r="D55" s="65"/>
      <c r="E55" s="65"/>
      <c r="F55" s="66"/>
      <c r="G55" s="16"/>
    </row>
    <row r="56" spans="1:8">
      <c r="A56" s="44"/>
      <c r="B56" s="42" t="s">
        <v>66</v>
      </c>
      <c r="C56" s="45" t="s">
        <v>67</v>
      </c>
      <c r="D56" s="39" t="s">
        <v>68</v>
      </c>
      <c r="E56" s="32">
        <v>19900</v>
      </c>
      <c r="F56" s="21">
        <v>20895</v>
      </c>
      <c r="G56" s="16">
        <f t="shared" ref="G56:G61" si="4">F56/E56-1</f>
        <v>5.0000000000000044E-2</v>
      </c>
    </row>
    <row r="57" spans="1:8">
      <c r="A57" s="44"/>
      <c r="B57" s="42">
        <v>28186</v>
      </c>
      <c r="C57" s="42"/>
      <c r="D57" s="41" t="s">
        <v>69</v>
      </c>
      <c r="E57" s="35">
        <v>3513</v>
      </c>
      <c r="F57" s="36">
        <v>3513</v>
      </c>
      <c r="G57" s="16">
        <f t="shared" si="4"/>
        <v>0</v>
      </c>
    </row>
    <row r="58" spans="1:8">
      <c r="A58" s="44"/>
      <c r="B58" s="46"/>
      <c r="C58" s="46"/>
      <c r="D58" s="37" t="s">
        <v>54</v>
      </c>
      <c r="E58" s="35">
        <v>23413</v>
      </c>
      <c r="F58" s="25">
        <v>24408</v>
      </c>
      <c r="G58" s="16">
        <f t="shared" si="4"/>
        <v>4.2497757656003055E-2</v>
      </c>
    </row>
    <row r="59" spans="1:8">
      <c r="A59" s="44"/>
      <c r="B59" s="47" t="s">
        <v>70</v>
      </c>
      <c r="C59" s="45" t="s">
        <v>67</v>
      </c>
      <c r="D59" s="23" t="s">
        <v>71</v>
      </c>
      <c r="E59" s="48">
        <v>19900</v>
      </c>
      <c r="F59" s="25">
        <v>20895</v>
      </c>
      <c r="G59" s="16">
        <f t="shared" si="4"/>
        <v>5.0000000000000044E-2</v>
      </c>
      <c r="H59" t="s">
        <v>72</v>
      </c>
    </row>
    <row r="60" spans="1:8">
      <c r="A60" s="44"/>
      <c r="B60" s="42" t="s">
        <v>73</v>
      </c>
      <c r="C60" s="42"/>
      <c r="D60" s="41" t="s">
        <v>74</v>
      </c>
      <c r="E60" s="35">
        <v>4490</v>
      </c>
      <c r="F60" s="36">
        <v>4490</v>
      </c>
      <c r="G60" s="16">
        <f t="shared" si="4"/>
        <v>0</v>
      </c>
    </row>
    <row r="61" spans="1:8">
      <c r="A61" s="44"/>
      <c r="B61" s="49"/>
      <c r="C61" s="49"/>
      <c r="D61" s="37" t="s">
        <v>54</v>
      </c>
      <c r="E61" s="50">
        <f>E59+E60</f>
        <v>24390</v>
      </c>
      <c r="F61" s="21">
        <v>25385</v>
      </c>
      <c r="G61" s="16">
        <f t="shared" si="4"/>
        <v>4.0795407954079543E-2</v>
      </c>
    </row>
    <row r="62" spans="1:8">
      <c r="A62" s="64" t="s">
        <v>75</v>
      </c>
      <c r="B62" s="65"/>
      <c r="C62" s="65"/>
      <c r="D62" s="65"/>
      <c r="E62" s="65"/>
      <c r="F62" s="66"/>
      <c r="G62" s="16"/>
    </row>
    <row r="63" spans="1:8">
      <c r="A63" s="44"/>
      <c r="B63" s="47" t="s">
        <v>76</v>
      </c>
      <c r="C63" s="45" t="s">
        <v>67</v>
      </c>
      <c r="D63" s="23" t="s">
        <v>77</v>
      </c>
      <c r="E63" s="50">
        <v>16400</v>
      </c>
      <c r="F63" s="21">
        <v>17220</v>
      </c>
      <c r="G63" s="16">
        <f t="shared" ref="G63:G65" si="5">F63/E63-1</f>
        <v>5.0000000000000044E-2</v>
      </c>
      <c r="H63" t="s">
        <v>72</v>
      </c>
    </row>
    <row r="64" spans="1:8">
      <c r="A64" s="44"/>
      <c r="B64" s="42" t="s">
        <v>73</v>
      </c>
      <c r="C64" s="42"/>
      <c r="D64" s="41" t="s">
        <v>74</v>
      </c>
      <c r="E64" s="36">
        <v>4490</v>
      </c>
      <c r="F64" s="36">
        <v>4490</v>
      </c>
      <c r="G64" s="16">
        <f t="shared" si="5"/>
        <v>0</v>
      </c>
    </row>
    <row r="65" spans="1:7">
      <c r="A65" s="44"/>
      <c r="B65" s="49"/>
      <c r="C65" s="49"/>
      <c r="D65" s="37" t="s">
        <v>54</v>
      </c>
      <c r="E65" s="50">
        <f>E63+E64</f>
        <v>20890</v>
      </c>
      <c r="F65" s="21">
        <v>21710</v>
      </c>
      <c r="G65" s="16">
        <f t="shared" si="5"/>
        <v>3.9253231211105799E-2</v>
      </c>
    </row>
    <row r="66" spans="1:7">
      <c r="A66" s="64" t="s">
        <v>78</v>
      </c>
      <c r="B66" s="65"/>
      <c r="C66" s="65"/>
      <c r="D66" s="65"/>
      <c r="E66" s="65"/>
      <c r="F66" s="66"/>
      <c r="G66" s="16"/>
    </row>
    <row r="67" spans="1:7">
      <c r="A67" s="44"/>
      <c r="B67" s="42" t="s">
        <v>79</v>
      </c>
      <c r="C67" s="42" t="s">
        <v>80</v>
      </c>
      <c r="D67" s="39" t="s">
        <v>81</v>
      </c>
      <c r="E67" s="32">
        <v>12300</v>
      </c>
      <c r="F67" s="21">
        <v>12915</v>
      </c>
      <c r="G67" s="16">
        <f t="shared" ref="G67:G69" si="6">F67/E67-1</f>
        <v>5.0000000000000044E-2</v>
      </c>
    </row>
    <row r="68" spans="1:7">
      <c r="A68" s="44"/>
      <c r="B68" s="51">
        <v>195452</v>
      </c>
      <c r="C68" s="42"/>
      <c r="D68" s="41" t="s">
        <v>82</v>
      </c>
      <c r="E68" s="35">
        <v>3290</v>
      </c>
      <c r="F68" s="36">
        <v>3290</v>
      </c>
      <c r="G68" s="16">
        <f t="shared" si="6"/>
        <v>0</v>
      </c>
    </row>
    <row r="69" spans="1:7">
      <c r="A69" s="44"/>
      <c r="B69" s="46"/>
      <c r="C69" s="46"/>
      <c r="D69" s="37" t="s">
        <v>45</v>
      </c>
      <c r="E69" s="32">
        <f>E67+E68</f>
        <v>15590</v>
      </c>
      <c r="F69" s="21">
        <v>16205</v>
      </c>
      <c r="G69" s="16">
        <f t="shared" si="6"/>
        <v>3.9448364336112984E-2</v>
      </c>
    </row>
    <row r="70" spans="1:7">
      <c r="A70" s="64" t="s">
        <v>83</v>
      </c>
      <c r="B70" s="65"/>
      <c r="C70" s="65"/>
      <c r="D70" s="65"/>
      <c r="E70" s="65"/>
      <c r="F70" s="66"/>
      <c r="G70" s="16"/>
    </row>
    <row r="71" spans="1:7">
      <c r="A71" s="44"/>
      <c r="B71" s="42" t="s">
        <v>84</v>
      </c>
      <c r="C71" s="63" t="s">
        <v>31</v>
      </c>
      <c r="D71" s="23" t="s">
        <v>85</v>
      </c>
      <c r="E71" s="32">
        <v>10700</v>
      </c>
      <c r="F71" s="21">
        <v>11235</v>
      </c>
      <c r="G71" s="16">
        <f t="shared" ref="G71:G76" si="7">F71/E71-1</f>
        <v>5.0000000000000044E-2</v>
      </c>
    </row>
    <row r="72" spans="1:7">
      <c r="A72" s="44"/>
      <c r="B72" s="51">
        <v>195032</v>
      </c>
      <c r="C72" s="42"/>
      <c r="D72" s="52" t="s">
        <v>86</v>
      </c>
      <c r="E72" s="35">
        <v>3290</v>
      </c>
      <c r="F72" s="25">
        <v>3290</v>
      </c>
      <c r="G72" s="16">
        <f t="shared" si="7"/>
        <v>0</v>
      </c>
    </row>
    <row r="73" spans="1:7">
      <c r="A73" s="44"/>
      <c r="B73" s="46"/>
      <c r="C73" s="46"/>
      <c r="D73" s="37" t="s">
        <v>87</v>
      </c>
      <c r="E73" s="32">
        <f>E71+E72</f>
        <v>13990</v>
      </c>
      <c r="F73" s="21">
        <v>14525</v>
      </c>
      <c r="G73" s="16">
        <f t="shared" si="7"/>
        <v>3.8241601143674142E-2</v>
      </c>
    </row>
    <row r="74" spans="1:7" ht="24">
      <c r="A74" s="44"/>
      <c r="B74" s="42" t="s">
        <v>88</v>
      </c>
      <c r="C74" s="63" t="s">
        <v>31</v>
      </c>
      <c r="D74" s="39" t="s">
        <v>89</v>
      </c>
      <c r="E74" s="32">
        <v>20600</v>
      </c>
      <c r="F74" s="21">
        <v>21630</v>
      </c>
      <c r="G74" s="16">
        <f t="shared" si="7"/>
        <v>5.0000000000000044E-2</v>
      </c>
    </row>
    <row r="75" spans="1:7">
      <c r="A75" s="44"/>
      <c r="B75" s="42" t="s">
        <v>90</v>
      </c>
      <c r="C75" s="63" t="s">
        <v>31</v>
      </c>
      <c r="D75" s="39" t="s">
        <v>91</v>
      </c>
      <c r="E75" s="32">
        <v>32800</v>
      </c>
      <c r="F75" s="21">
        <v>34440</v>
      </c>
      <c r="G75" s="16">
        <f t="shared" si="7"/>
        <v>5.0000000000000044E-2</v>
      </c>
    </row>
    <row r="76" spans="1:7">
      <c r="A76" s="44"/>
      <c r="B76" s="42" t="s">
        <v>92</v>
      </c>
      <c r="C76" s="30"/>
      <c r="D76" s="39" t="s">
        <v>93</v>
      </c>
      <c r="E76" s="32">
        <v>11800</v>
      </c>
      <c r="F76" s="21">
        <v>12390</v>
      </c>
      <c r="G76" s="16">
        <f t="shared" si="7"/>
        <v>5.0000000000000044E-2</v>
      </c>
    </row>
    <row r="77" spans="1:7">
      <c r="A77" s="64" t="s">
        <v>94</v>
      </c>
      <c r="B77" s="65"/>
      <c r="C77" s="65"/>
      <c r="D77" s="65"/>
      <c r="E77" s="65"/>
      <c r="F77" s="66"/>
      <c r="G77" s="16"/>
    </row>
    <row r="78" spans="1:7">
      <c r="A78" s="44"/>
      <c r="B78" s="42" t="s">
        <v>95</v>
      </c>
      <c r="C78" s="42" t="s">
        <v>80</v>
      </c>
      <c r="D78" s="39" t="s">
        <v>96</v>
      </c>
      <c r="E78" s="32">
        <v>18900</v>
      </c>
      <c r="F78" s="21">
        <v>19845</v>
      </c>
      <c r="G78" s="16">
        <f t="shared" ref="G78:G95" si="8">F78/E78-1</f>
        <v>5.0000000000000044E-2</v>
      </c>
    </row>
    <row r="79" spans="1:7">
      <c r="A79" s="44"/>
      <c r="B79" s="42" t="s">
        <v>97</v>
      </c>
      <c r="C79" s="42"/>
      <c r="D79" s="41" t="s">
        <v>98</v>
      </c>
      <c r="E79" s="36">
        <v>7290</v>
      </c>
      <c r="F79" s="36">
        <v>8384</v>
      </c>
      <c r="G79" s="16">
        <f t="shared" si="8"/>
        <v>0.15006858710562421</v>
      </c>
    </row>
    <row r="80" spans="1:7">
      <c r="A80" s="44"/>
      <c r="B80" s="46"/>
      <c r="C80" s="46"/>
      <c r="D80" s="37" t="s">
        <v>54</v>
      </c>
      <c r="E80" s="36">
        <f>E78+E79</f>
        <v>26190</v>
      </c>
      <c r="F80" s="25">
        <v>28229</v>
      </c>
      <c r="G80" s="16">
        <f t="shared" si="8"/>
        <v>7.7854142802596504E-2</v>
      </c>
    </row>
    <row r="81" spans="1:7">
      <c r="A81" s="44"/>
      <c r="B81" s="42" t="s">
        <v>99</v>
      </c>
      <c r="C81" s="42" t="s">
        <v>80</v>
      </c>
      <c r="D81" s="39" t="s">
        <v>100</v>
      </c>
      <c r="E81" s="36">
        <v>16900</v>
      </c>
      <c r="F81" s="25">
        <v>17745</v>
      </c>
      <c r="G81" s="16">
        <f t="shared" si="8"/>
        <v>5.0000000000000044E-2</v>
      </c>
    </row>
    <row r="82" spans="1:7">
      <c r="A82" s="44"/>
      <c r="B82" s="42" t="s">
        <v>97</v>
      </c>
      <c r="C82" s="42"/>
      <c r="D82" s="41" t="s">
        <v>98</v>
      </c>
      <c r="E82" s="36">
        <v>7290</v>
      </c>
      <c r="F82" s="36">
        <v>8384</v>
      </c>
      <c r="G82" s="16">
        <f t="shared" si="8"/>
        <v>0.15006858710562421</v>
      </c>
    </row>
    <row r="83" spans="1:7">
      <c r="A83" s="44"/>
      <c r="B83" s="46"/>
      <c r="C83" s="46"/>
      <c r="D83" s="37" t="s">
        <v>54</v>
      </c>
      <c r="E83" s="36">
        <f>E81+E82</f>
        <v>24190</v>
      </c>
      <c r="F83" s="25">
        <v>26129</v>
      </c>
      <c r="G83" s="16">
        <f t="shared" si="8"/>
        <v>8.015708970649027E-2</v>
      </c>
    </row>
    <row r="84" spans="1:7">
      <c r="A84" s="44"/>
      <c r="B84" s="42" t="s">
        <v>101</v>
      </c>
      <c r="C84" s="42" t="s">
        <v>80</v>
      </c>
      <c r="D84" s="39" t="s">
        <v>102</v>
      </c>
      <c r="E84" s="36">
        <v>20500</v>
      </c>
      <c r="F84" s="25">
        <v>21525</v>
      </c>
      <c r="G84" s="16">
        <f t="shared" si="8"/>
        <v>5.0000000000000044E-2</v>
      </c>
    </row>
    <row r="85" spans="1:7">
      <c r="A85" s="44"/>
      <c r="B85" s="42" t="s">
        <v>103</v>
      </c>
      <c r="C85" s="42"/>
      <c r="D85" s="41" t="s">
        <v>104</v>
      </c>
      <c r="E85" s="36">
        <v>8990</v>
      </c>
      <c r="F85" s="36">
        <v>10339</v>
      </c>
      <c r="G85" s="16">
        <f t="shared" si="8"/>
        <v>0.15005561735261397</v>
      </c>
    </row>
    <row r="86" spans="1:7">
      <c r="A86" s="44"/>
      <c r="B86" s="46"/>
      <c r="C86" s="46"/>
      <c r="D86" s="37" t="s">
        <v>105</v>
      </c>
      <c r="E86" s="36">
        <f>E84+E85</f>
        <v>29490</v>
      </c>
      <c r="F86" s="25">
        <v>31864</v>
      </c>
      <c r="G86" s="16">
        <f t="shared" si="8"/>
        <v>8.0501865038996367E-2</v>
      </c>
    </row>
    <row r="87" spans="1:7">
      <c r="A87" s="44"/>
      <c r="B87" s="42" t="s">
        <v>106</v>
      </c>
      <c r="C87" s="42" t="s">
        <v>80</v>
      </c>
      <c r="D87" s="39" t="s">
        <v>107</v>
      </c>
      <c r="E87" s="36">
        <v>18900</v>
      </c>
      <c r="F87" s="25">
        <v>19845</v>
      </c>
      <c r="G87" s="16">
        <f t="shared" si="8"/>
        <v>5.0000000000000044E-2</v>
      </c>
    </row>
    <row r="88" spans="1:7">
      <c r="A88" s="44"/>
      <c r="B88" s="42" t="s">
        <v>103</v>
      </c>
      <c r="C88" s="42"/>
      <c r="D88" s="41" t="s">
        <v>104</v>
      </c>
      <c r="E88" s="36">
        <v>8990</v>
      </c>
      <c r="F88" s="36">
        <v>10339</v>
      </c>
      <c r="G88" s="16">
        <f t="shared" si="8"/>
        <v>0.15005561735261397</v>
      </c>
    </row>
    <row r="89" spans="1:7">
      <c r="A89" s="44"/>
      <c r="B89" s="46"/>
      <c r="C89" s="46"/>
      <c r="D89" s="37" t="s">
        <v>105</v>
      </c>
      <c r="E89" s="36">
        <f>E87+E88</f>
        <v>27890</v>
      </c>
      <c r="F89" s="25">
        <v>30184</v>
      </c>
      <c r="G89" s="16">
        <f t="shared" si="8"/>
        <v>8.2251703119397668E-2</v>
      </c>
    </row>
    <row r="90" spans="1:7">
      <c r="A90" s="44"/>
      <c r="B90" s="42" t="s">
        <v>108</v>
      </c>
      <c r="C90" s="42" t="s">
        <v>80</v>
      </c>
      <c r="D90" s="39" t="s">
        <v>109</v>
      </c>
      <c r="E90" s="36">
        <v>22400</v>
      </c>
      <c r="F90" s="25">
        <v>23520</v>
      </c>
      <c r="G90" s="16">
        <f t="shared" si="8"/>
        <v>5.0000000000000044E-2</v>
      </c>
    </row>
    <row r="91" spans="1:7">
      <c r="A91" s="44"/>
      <c r="B91" s="42" t="s">
        <v>110</v>
      </c>
      <c r="C91" s="42"/>
      <c r="D91" s="41" t="s">
        <v>111</v>
      </c>
      <c r="E91" s="36">
        <v>11590</v>
      </c>
      <c r="F91" s="36">
        <v>13329</v>
      </c>
      <c r="G91" s="16">
        <f t="shared" si="8"/>
        <v>0.15004314063848145</v>
      </c>
    </row>
    <row r="92" spans="1:7">
      <c r="A92" s="44"/>
      <c r="B92" s="46"/>
      <c r="C92" s="46"/>
      <c r="D92" s="37" t="s">
        <v>112</v>
      </c>
      <c r="E92" s="36">
        <f>E90+E91</f>
        <v>33990</v>
      </c>
      <c r="F92" s="25">
        <v>35689.5</v>
      </c>
      <c r="G92" s="16">
        <f t="shared" si="8"/>
        <v>5.0000000000000044E-2</v>
      </c>
    </row>
    <row r="93" spans="1:7">
      <c r="A93" s="44"/>
      <c r="B93" s="42" t="s">
        <v>113</v>
      </c>
      <c r="C93" s="42" t="s">
        <v>80</v>
      </c>
      <c r="D93" s="39" t="s">
        <v>114</v>
      </c>
      <c r="E93" s="36">
        <v>20700</v>
      </c>
      <c r="F93" s="25">
        <v>21735</v>
      </c>
      <c r="G93" s="16">
        <f t="shared" si="8"/>
        <v>5.0000000000000044E-2</v>
      </c>
    </row>
    <row r="94" spans="1:7">
      <c r="A94" s="44"/>
      <c r="B94" s="42" t="s">
        <v>110</v>
      </c>
      <c r="C94" s="42"/>
      <c r="D94" s="41" t="s">
        <v>111</v>
      </c>
      <c r="E94" s="36">
        <v>11590</v>
      </c>
      <c r="F94" s="36">
        <v>13329</v>
      </c>
      <c r="G94" s="16">
        <f t="shared" si="8"/>
        <v>0.15004314063848145</v>
      </c>
    </row>
    <row r="95" spans="1:7">
      <c r="A95" s="44"/>
      <c r="B95" s="46"/>
      <c r="C95" s="46"/>
      <c r="D95" s="37" t="s">
        <v>112</v>
      </c>
      <c r="E95" s="32">
        <f>E93+E94</f>
        <v>32290</v>
      </c>
      <c r="F95" s="21">
        <v>35064</v>
      </c>
      <c r="G95" s="16">
        <f t="shared" si="8"/>
        <v>8.590895013936195E-2</v>
      </c>
    </row>
    <row r="96" spans="1:7">
      <c r="A96" s="64" t="s">
        <v>115</v>
      </c>
      <c r="B96" s="65"/>
      <c r="C96" s="65"/>
      <c r="D96" s="65"/>
      <c r="E96" s="65"/>
      <c r="F96" s="66"/>
      <c r="G96" s="16"/>
    </row>
    <row r="97" spans="1:8" ht="24">
      <c r="A97" s="44"/>
      <c r="B97" s="42" t="s">
        <v>116</v>
      </c>
      <c r="C97" s="42" t="s">
        <v>80</v>
      </c>
      <c r="D97" s="39" t="s">
        <v>117</v>
      </c>
      <c r="E97" s="36">
        <v>11800</v>
      </c>
      <c r="F97" s="25">
        <v>12390</v>
      </c>
      <c r="G97" s="16">
        <f t="shared" ref="G97:G101" si="9">F97/E97-1</f>
        <v>5.0000000000000044E-2</v>
      </c>
    </row>
    <row r="98" spans="1:8" ht="24">
      <c r="A98" s="44"/>
      <c r="B98" s="42" t="s">
        <v>118</v>
      </c>
      <c r="C98" s="42"/>
      <c r="D98" s="39" t="s">
        <v>119</v>
      </c>
      <c r="E98" s="36">
        <v>13600</v>
      </c>
      <c r="F98" s="25">
        <v>14280</v>
      </c>
      <c r="G98" s="16">
        <f t="shared" si="9"/>
        <v>5.0000000000000044E-2</v>
      </c>
    </row>
    <row r="99" spans="1:8">
      <c r="A99" s="44"/>
      <c r="B99" s="42" t="s">
        <v>120</v>
      </c>
      <c r="C99" s="42"/>
      <c r="D99" s="39" t="s">
        <v>121</v>
      </c>
      <c r="E99" s="36">
        <v>7609</v>
      </c>
      <c r="F99" s="25">
        <v>7989.45</v>
      </c>
      <c r="G99" s="16">
        <f t="shared" si="9"/>
        <v>5.0000000000000044E-2</v>
      </c>
    </row>
    <row r="100" spans="1:8">
      <c r="A100" s="44"/>
      <c r="B100" s="42" t="s">
        <v>122</v>
      </c>
      <c r="C100" s="42"/>
      <c r="D100" s="41" t="s">
        <v>123</v>
      </c>
      <c r="E100" s="36">
        <v>7990</v>
      </c>
      <c r="F100" s="36">
        <v>9189</v>
      </c>
      <c r="G100" s="16">
        <f t="shared" si="9"/>
        <v>0.15006257822277846</v>
      </c>
    </row>
    <row r="101" spans="1:8">
      <c r="A101" s="44"/>
      <c r="B101" s="46"/>
      <c r="C101" s="46"/>
      <c r="D101" s="37" t="s">
        <v>124</v>
      </c>
      <c r="E101" s="36">
        <f>E97+E98+E99</f>
        <v>33009</v>
      </c>
      <c r="F101" s="25">
        <v>34659.449999999997</v>
      </c>
      <c r="G101" s="16">
        <f t="shared" si="9"/>
        <v>4.9999999999999822E-2</v>
      </c>
    </row>
    <row r="102" spans="1:8">
      <c r="A102" s="64" t="s">
        <v>125</v>
      </c>
      <c r="B102" s="65"/>
      <c r="C102" s="65"/>
      <c r="D102" s="65"/>
      <c r="E102" s="65"/>
      <c r="F102" s="66"/>
      <c r="G102" s="16"/>
    </row>
    <row r="103" spans="1:8">
      <c r="A103" s="44"/>
      <c r="B103" s="47" t="s">
        <v>126</v>
      </c>
      <c r="C103" s="53" t="s">
        <v>67</v>
      </c>
      <c r="D103" s="23" t="s">
        <v>127</v>
      </c>
      <c r="E103" s="36">
        <v>15700</v>
      </c>
      <c r="F103" s="25">
        <v>16485</v>
      </c>
      <c r="G103" s="16">
        <f t="shared" ref="G103:G105" si="10">F103/E103-1</f>
        <v>5.0000000000000044E-2</v>
      </c>
      <c r="H103" t="s">
        <v>72</v>
      </c>
    </row>
    <row r="104" spans="1:8">
      <c r="A104" s="44"/>
      <c r="B104" s="42" t="s">
        <v>73</v>
      </c>
      <c r="C104" s="42"/>
      <c r="D104" s="41" t="s">
        <v>74</v>
      </c>
      <c r="E104" s="36">
        <v>4490</v>
      </c>
      <c r="F104" s="36">
        <v>4490</v>
      </c>
      <c r="G104" s="16">
        <f t="shared" si="10"/>
        <v>0</v>
      </c>
    </row>
    <row r="105" spans="1:8">
      <c r="A105" s="44"/>
      <c r="B105" s="49"/>
      <c r="C105" s="49"/>
      <c r="D105" s="37" t="s">
        <v>54</v>
      </c>
      <c r="E105" s="36">
        <f>E103+E104</f>
        <v>20190</v>
      </c>
      <c r="F105" s="25">
        <v>20975</v>
      </c>
      <c r="G105" s="16">
        <f t="shared" si="10"/>
        <v>3.8880633977216528E-2</v>
      </c>
    </row>
    <row r="106" spans="1:8">
      <c r="A106" s="64" t="s">
        <v>128</v>
      </c>
      <c r="B106" s="65"/>
      <c r="C106" s="65"/>
      <c r="D106" s="65"/>
      <c r="E106" s="65"/>
      <c r="F106" s="66"/>
      <c r="G106" s="16"/>
    </row>
    <row r="107" spans="1:8">
      <c r="A107" s="44"/>
      <c r="B107" s="42" t="s">
        <v>129</v>
      </c>
      <c r="C107" s="42" t="s">
        <v>80</v>
      </c>
      <c r="D107" s="39" t="s">
        <v>130</v>
      </c>
      <c r="E107" s="36">
        <v>19300</v>
      </c>
      <c r="F107" s="25">
        <v>20265</v>
      </c>
      <c r="G107" s="16">
        <f t="shared" ref="G107:G124" si="11">F107/E107-1</f>
        <v>5.0000000000000044E-2</v>
      </c>
    </row>
    <row r="108" spans="1:8">
      <c r="A108" s="44"/>
      <c r="B108" s="51">
        <v>640344</v>
      </c>
      <c r="C108" s="42"/>
      <c r="D108" s="41" t="s">
        <v>131</v>
      </c>
      <c r="E108" s="36">
        <v>6990</v>
      </c>
      <c r="F108" s="36">
        <v>8039</v>
      </c>
      <c r="G108" s="16">
        <f t="shared" si="11"/>
        <v>0.1500715307582261</v>
      </c>
    </row>
    <row r="109" spans="1:8">
      <c r="A109" s="44"/>
      <c r="B109" s="46"/>
      <c r="C109" s="46"/>
      <c r="D109" s="37" t="s">
        <v>132</v>
      </c>
      <c r="E109" s="36">
        <f>E107+E108</f>
        <v>26290</v>
      </c>
      <c r="F109" s="25">
        <v>28304</v>
      </c>
      <c r="G109" s="16">
        <f t="shared" si="11"/>
        <v>7.660707493343466E-2</v>
      </c>
    </row>
    <row r="110" spans="1:8">
      <c r="A110" s="44"/>
      <c r="B110" s="42" t="s">
        <v>133</v>
      </c>
      <c r="C110" s="42" t="s">
        <v>80</v>
      </c>
      <c r="D110" s="39" t="s">
        <v>134</v>
      </c>
      <c r="E110" s="36">
        <v>16300</v>
      </c>
      <c r="F110" s="25">
        <v>17115</v>
      </c>
      <c r="G110" s="16">
        <f t="shared" si="11"/>
        <v>5.0000000000000044E-2</v>
      </c>
    </row>
    <row r="111" spans="1:8">
      <c r="A111" s="44"/>
      <c r="B111" s="51">
        <v>640344</v>
      </c>
      <c r="C111" s="42"/>
      <c r="D111" s="41" t="s">
        <v>131</v>
      </c>
      <c r="E111" s="36">
        <v>6990</v>
      </c>
      <c r="F111" s="36">
        <v>8039</v>
      </c>
      <c r="G111" s="16">
        <f t="shared" si="11"/>
        <v>0.1500715307582261</v>
      </c>
    </row>
    <row r="112" spans="1:8">
      <c r="A112" s="44"/>
      <c r="B112" s="46"/>
      <c r="C112" s="46"/>
      <c r="D112" s="37" t="s">
        <v>132</v>
      </c>
      <c r="E112" s="36">
        <f>E110+E111</f>
        <v>23290</v>
      </c>
      <c r="F112" s="25">
        <v>25154</v>
      </c>
      <c r="G112" s="16">
        <f t="shared" si="11"/>
        <v>8.0034349506225899E-2</v>
      </c>
    </row>
    <row r="113" spans="1:7">
      <c r="A113" s="44"/>
      <c r="B113" s="42" t="s">
        <v>135</v>
      </c>
      <c r="C113" s="42" t="s">
        <v>80</v>
      </c>
      <c r="D113" s="39" t="s">
        <v>136</v>
      </c>
      <c r="E113" s="36">
        <v>23700</v>
      </c>
      <c r="F113" s="25">
        <v>24885</v>
      </c>
      <c r="G113" s="16">
        <f t="shared" si="11"/>
        <v>5.0000000000000044E-2</v>
      </c>
    </row>
    <row r="114" spans="1:7">
      <c r="A114" s="44"/>
      <c r="B114" s="42" t="s">
        <v>137</v>
      </c>
      <c r="C114" s="42"/>
      <c r="D114" s="41" t="s">
        <v>138</v>
      </c>
      <c r="E114" s="36">
        <v>8390</v>
      </c>
      <c r="F114" s="36">
        <v>9649</v>
      </c>
      <c r="G114" s="16">
        <f t="shared" si="11"/>
        <v>0.15005959475566155</v>
      </c>
    </row>
    <row r="115" spans="1:7">
      <c r="A115" s="44"/>
      <c r="B115" s="46"/>
      <c r="C115" s="46"/>
      <c r="D115" s="37" t="s">
        <v>105</v>
      </c>
      <c r="E115" s="36">
        <f>E113+E114</f>
        <v>32090</v>
      </c>
      <c r="F115" s="25">
        <v>34534</v>
      </c>
      <c r="G115" s="16">
        <f t="shared" si="11"/>
        <v>7.616079775631035E-2</v>
      </c>
    </row>
    <row r="116" spans="1:7">
      <c r="A116" s="44"/>
      <c r="B116" s="42" t="s">
        <v>139</v>
      </c>
      <c r="C116" s="42" t="s">
        <v>80</v>
      </c>
      <c r="D116" s="39" t="s">
        <v>140</v>
      </c>
      <c r="E116" s="36">
        <v>20400</v>
      </c>
      <c r="F116" s="25">
        <v>21420</v>
      </c>
      <c r="G116" s="16">
        <f t="shared" si="11"/>
        <v>5.0000000000000044E-2</v>
      </c>
    </row>
    <row r="117" spans="1:7">
      <c r="A117" s="44"/>
      <c r="B117" s="42" t="s">
        <v>137</v>
      </c>
      <c r="C117" s="42"/>
      <c r="D117" s="41" t="s">
        <v>138</v>
      </c>
      <c r="E117" s="36">
        <v>8390</v>
      </c>
      <c r="F117" s="36">
        <v>9649</v>
      </c>
      <c r="G117" s="16">
        <f t="shared" si="11"/>
        <v>0.15005959475566155</v>
      </c>
    </row>
    <row r="118" spans="1:7">
      <c r="A118" s="44"/>
      <c r="B118" s="46"/>
      <c r="C118" s="46"/>
      <c r="D118" s="37" t="s">
        <v>105</v>
      </c>
      <c r="E118" s="36">
        <f>E116+E117</f>
        <v>28790</v>
      </c>
      <c r="F118" s="25">
        <v>31069</v>
      </c>
      <c r="G118" s="16">
        <f t="shared" si="11"/>
        <v>7.9159430357763183E-2</v>
      </c>
    </row>
    <row r="119" spans="1:7">
      <c r="A119" s="44"/>
      <c r="B119" s="42" t="s">
        <v>141</v>
      </c>
      <c r="C119" s="42" t="s">
        <v>80</v>
      </c>
      <c r="D119" s="39" t="s">
        <v>142</v>
      </c>
      <c r="E119" s="36">
        <v>25400</v>
      </c>
      <c r="F119" s="25">
        <v>26670</v>
      </c>
      <c r="G119" s="16">
        <f t="shared" si="11"/>
        <v>5.0000000000000044E-2</v>
      </c>
    </row>
    <row r="120" spans="1:7">
      <c r="A120" s="44"/>
      <c r="B120" s="42" t="s">
        <v>143</v>
      </c>
      <c r="C120" s="42"/>
      <c r="D120" s="41" t="s">
        <v>144</v>
      </c>
      <c r="E120" s="36">
        <v>10990</v>
      </c>
      <c r="F120" s="36">
        <v>12639</v>
      </c>
      <c r="G120" s="16">
        <f t="shared" si="11"/>
        <v>0.15004549590536853</v>
      </c>
    </row>
    <row r="121" spans="1:7">
      <c r="A121" s="44"/>
      <c r="B121" s="46"/>
      <c r="C121" s="46"/>
      <c r="D121" s="37" t="s">
        <v>112</v>
      </c>
      <c r="E121" s="36">
        <f>E119+E120</f>
        <v>36390</v>
      </c>
      <c r="F121" s="25">
        <v>39309</v>
      </c>
      <c r="G121" s="16">
        <f t="shared" si="11"/>
        <v>8.0214344600164855E-2</v>
      </c>
    </row>
    <row r="122" spans="1:7">
      <c r="A122" s="44"/>
      <c r="B122" s="42" t="s">
        <v>145</v>
      </c>
      <c r="C122" s="42" t="s">
        <v>80</v>
      </c>
      <c r="D122" s="39" t="s">
        <v>146</v>
      </c>
      <c r="E122" s="36">
        <v>22200</v>
      </c>
      <c r="F122" s="25">
        <v>23310</v>
      </c>
      <c r="G122" s="16">
        <f t="shared" si="11"/>
        <v>5.0000000000000044E-2</v>
      </c>
    </row>
    <row r="123" spans="1:7">
      <c r="A123" s="44"/>
      <c r="B123" s="42" t="s">
        <v>143</v>
      </c>
      <c r="C123" s="42"/>
      <c r="D123" s="41" t="s">
        <v>144</v>
      </c>
      <c r="E123" s="36">
        <v>10990</v>
      </c>
      <c r="F123" s="36">
        <v>12639</v>
      </c>
      <c r="G123" s="16">
        <f t="shared" si="11"/>
        <v>0.15004549590536853</v>
      </c>
    </row>
    <row r="124" spans="1:7">
      <c r="A124" s="44"/>
      <c r="B124" s="46"/>
      <c r="C124" s="46"/>
      <c r="D124" s="37" t="s">
        <v>112</v>
      </c>
      <c r="E124" s="36">
        <f>E122+E123</f>
        <v>33190</v>
      </c>
      <c r="F124" s="25">
        <v>35949</v>
      </c>
      <c r="G124" s="16">
        <f t="shared" si="11"/>
        <v>8.3127448026514061E-2</v>
      </c>
    </row>
    <row r="125" spans="1:7">
      <c r="A125" s="64" t="s">
        <v>147</v>
      </c>
      <c r="B125" s="65"/>
      <c r="C125" s="65"/>
      <c r="D125" s="65"/>
      <c r="E125" s="65"/>
      <c r="F125" s="66"/>
      <c r="G125" s="16"/>
    </row>
    <row r="126" spans="1:7">
      <c r="A126" s="44"/>
      <c r="B126" s="42" t="s">
        <v>148</v>
      </c>
      <c r="C126" s="42" t="s">
        <v>80</v>
      </c>
      <c r="D126" s="39" t="s">
        <v>149</v>
      </c>
      <c r="E126" s="36">
        <v>13900</v>
      </c>
      <c r="F126" s="25">
        <v>14595</v>
      </c>
      <c r="G126" s="16">
        <f t="shared" ref="G126:G136" si="12">F126/E126-1</f>
        <v>5.0000000000000044E-2</v>
      </c>
    </row>
    <row r="127" spans="1:7">
      <c r="A127" s="44"/>
      <c r="B127" s="42" t="s">
        <v>150</v>
      </c>
      <c r="C127" s="42"/>
      <c r="D127" s="41" t="s">
        <v>151</v>
      </c>
      <c r="E127" s="36">
        <v>7890</v>
      </c>
      <c r="F127" s="36">
        <v>9074</v>
      </c>
      <c r="G127" s="16">
        <f t="shared" si="12"/>
        <v>0.150063371356147</v>
      </c>
    </row>
    <row r="128" spans="1:7">
      <c r="A128" s="44"/>
      <c r="B128" s="46"/>
      <c r="C128" s="46"/>
      <c r="D128" s="37" t="s">
        <v>132</v>
      </c>
      <c r="E128" s="36">
        <f>E126+E127</f>
        <v>21790</v>
      </c>
      <c r="F128" s="25">
        <v>23669</v>
      </c>
      <c r="G128" s="16">
        <f t="shared" si="12"/>
        <v>8.6232216613125301E-2</v>
      </c>
    </row>
    <row r="129" spans="1:7">
      <c r="A129" s="44"/>
      <c r="B129" s="42" t="s">
        <v>152</v>
      </c>
      <c r="C129" s="42" t="s">
        <v>80</v>
      </c>
      <c r="D129" s="39" t="s">
        <v>153</v>
      </c>
      <c r="E129" s="36">
        <v>15500</v>
      </c>
      <c r="F129" s="25">
        <v>16275</v>
      </c>
      <c r="G129" s="16">
        <f t="shared" si="12"/>
        <v>5.0000000000000044E-2</v>
      </c>
    </row>
    <row r="130" spans="1:7">
      <c r="A130" s="44"/>
      <c r="B130" s="42" t="s">
        <v>154</v>
      </c>
      <c r="C130" s="42"/>
      <c r="D130" s="41" t="s">
        <v>155</v>
      </c>
      <c r="E130" s="36">
        <v>8290</v>
      </c>
      <c r="F130" s="36">
        <v>9534</v>
      </c>
      <c r="G130" s="16">
        <f t="shared" si="12"/>
        <v>0.15006031363088068</v>
      </c>
    </row>
    <row r="131" spans="1:7">
      <c r="A131" s="44"/>
      <c r="B131" s="46"/>
      <c r="C131" s="46"/>
      <c r="D131" s="37" t="s">
        <v>156</v>
      </c>
      <c r="E131" s="36">
        <f>E129+E130</f>
        <v>23790</v>
      </c>
      <c r="F131" s="25">
        <v>25809</v>
      </c>
      <c r="G131" s="16">
        <f t="shared" si="12"/>
        <v>8.486759142496858E-2</v>
      </c>
    </row>
    <row r="132" spans="1:7">
      <c r="A132" s="44"/>
      <c r="B132" s="42" t="s">
        <v>157</v>
      </c>
      <c r="C132" s="42" t="s">
        <v>80</v>
      </c>
      <c r="D132" s="39" t="s">
        <v>158</v>
      </c>
      <c r="E132" s="36">
        <v>19900</v>
      </c>
      <c r="F132" s="25">
        <v>20895</v>
      </c>
      <c r="G132" s="16">
        <f t="shared" si="12"/>
        <v>5.0000000000000044E-2</v>
      </c>
    </row>
    <row r="133" spans="1:7">
      <c r="A133" s="44"/>
      <c r="B133" s="42" t="s">
        <v>159</v>
      </c>
      <c r="C133" s="42"/>
      <c r="D133" s="41" t="s">
        <v>160</v>
      </c>
      <c r="E133" s="36">
        <v>10290</v>
      </c>
      <c r="F133" s="36">
        <v>11834</v>
      </c>
      <c r="G133" s="16">
        <f t="shared" si="12"/>
        <v>0.1500485908649174</v>
      </c>
    </row>
    <row r="134" spans="1:7">
      <c r="A134" s="44"/>
      <c r="B134" s="46"/>
      <c r="C134" s="46"/>
      <c r="D134" s="37" t="s">
        <v>161</v>
      </c>
      <c r="E134" s="36">
        <f>E132+E133</f>
        <v>30190</v>
      </c>
      <c r="F134" s="25">
        <v>32729</v>
      </c>
      <c r="G134" s="16">
        <f t="shared" si="12"/>
        <v>8.4100695594567787E-2</v>
      </c>
    </row>
    <row r="135" spans="1:7">
      <c r="A135" s="44"/>
      <c r="B135" s="42" t="s">
        <v>162</v>
      </c>
      <c r="C135" s="63" t="s">
        <v>31</v>
      </c>
      <c r="D135" s="39" t="s">
        <v>163</v>
      </c>
      <c r="E135" s="36">
        <v>25300</v>
      </c>
      <c r="F135" s="25">
        <v>26565</v>
      </c>
      <c r="G135" s="16">
        <f t="shared" si="12"/>
        <v>5.0000000000000044E-2</v>
      </c>
    </row>
    <row r="136" spans="1:7">
      <c r="A136" s="44"/>
      <c r="B136" s="42" t="s">
        <v>164</v>
      </c>
      <c r="C136" s="43"/>
      <c r="D136" s="39" t="s">
        <v>165</v>
      </c>
      <c r="E136" s="36">
        <v>12400</v>
      </c>
      <c r="F136" s="25">
        <v>13020</v>
      </c>
      <c r="G136" s="16">
        <f t="shared" si="12"/>
        <v>5.0000000000000044E-2</v>
      </c>
    </row>
    <row r="137" spans="1:7">
      <c r="A137" s="64" t="s">
        <v>166</v>
      </c>
      <c r="B137" s="65"/>
      <c r="C137" s="65"/>
      <c r="D137" s="65"/>
      <c r="E137" s="65"/>
      <c r="F137" s="66"/>
      <c r="G137" s="16"/>
    </row>
    <row r="138" spans="1:7">
      <c r="A138" s="44"/>
      <c r="B138" s="42" t="s">
        <v>167</v>
      </c>
      <c r="C138" s="45" t="s">
        <v>67</v>
      </c>
      <c r="D138" s="39" t="s">
        <v>168</v>
      </c>
      <c r="E138" s="36">
        <v>20900</v>
      </c>
      <c r="F138" s="25">
        <v>21945</v>
      </c>
      <c r="G138" s="16">
        <f t="shared" ref="G138:G146" si="13">F138/E138-1</f>
        <v>5.0000000000000044E-2</v>
      </c>
    </row>
    <row r="139" spans="1:7">
      <c r="A139" s="44"/>
      <c r="B139" s="42" t="s">
        <v>150</v>
      </c>
      <c r="C139" s="42"/>
      <c r="D139" s="41" t="s">
        <v>151</v>
      </c>
      <c r="E139" s="36">
        <v>7890</v>
      </c>
      <c r="F139" s="36">
        <v>9074</v>
      </c>
      <c r="G139" s="16">
        <f t="shared" si="13"/>
        <v>0.150063371356147</v>
      </c>
    </row>
    <row r="140" spans="1:7">
      <c r="A140" s="44"/>
      <c r="B140" s="46"/>
      <c r="C140" s="46"/>
      <c r="D140" s="37" t="s">
        <v>132</v>
      </c>
      <c r="E140" s="36">
        <f>E138+E139</f>
        <v>28790</v>
      </c>
      <c r="F140" s="25">
        <v>31019</v>
      </c>
      <c r="G140" s="16">
        <f t="shared" si="13"/>
        <v>7.7422716220910015E-2</v>
      </c>
    </row>
    <row r="141" spans="1:7">
      <c r="A141" s="44"/>
      <c r="B141" s="42" t="s">
        <v>169</v>
      </c>
      <c r="C141" s="45" t="s">
        <v>67</v>
      </c>
      <c r="D141" s="39" t="s">
        <v>170</v>
      </c>
      <c r="E141" s="36">
        <v>24300</v>
      </c>
      <c r="F141" s="25">
        <v>25515</v>
      </c>
      <c r="G141" s="16">
        <f t="shared" si="13"/>
        <v>5.0000000000000044E-2</v>
      </c>
    </row>
    <row r="142" spans="1:7">
      <c r="A142" s="44"/>
      <c r="B142" s="42" t="s">
        <v>154</v>
      </c>
      <c r="C142" s="42"/>
      <c r="D142" s="41" t="s">
        <v>155</v>
      </c>
      <c r="E142" s="36">
        <v>8290</v>
      </c>
      <c r="F142" s="36">
        <v>9534</v>
      </c>
      <c r="G142" s="16">
        <f t="shared" si="13"/>
        <v>0.15006031363088068</v>
      </c>
    </row>
    <row r="143" spans="1:7">
      <c r="A143" s="44"/>
      <c r="B143" s="46"/>
      <c r="C143" s="46"/>
      <c r="D143" s="37" t="s">
        <v>156</v>
      </c>
      <c r="E143" s="36">
        <f>E141+E142</f>
        <v>32590</v>
      </c>
      <c r="F143" s="25">
        <v>35049</v>
      </c>
      <c r="G143" s="16">
        <f t="shared" si="13"/>
        <v>7.5452592819883479E-2</v>
      </c>
    </row>
    <row r="144" spans="1:7">
      <c r="A144" s="44"/>
      <c r="B144" s="42" t="s">
        <v>171</v>
      </c>
      <c r="C144" s="45" t="s">
        <v>67</v>
      </c>
      <c r="D144" s="39" t="s">
        <v>172</v>
      </c>
      <c r="E144" s="36">
        <v>28600</v>
      </c>
      <c r="F144" s="25">
        <v>30030</v>
      </c>
      <c r="G144" s="16">
        <f t="shared" si="13"/>
        <v>5.0000000000000044E-2</v>
      </c>
    </row>
    <row r="145" spans="1:8">
      <c r="A145" s="44"/>
      <c r="B145" s="42" t="s">
        <v>159</v>
      </c>
      <c r="C145" s="42"/>
      <c r="D145" s="41" t="s">
        <v>160</v>
      </c>
      <c r="E145" s="36">
        <v>10290</v>
      </c>
      <c r="F145" s="36">
        <v>11834</v>
      </c>
      <c r="G145" s="16">
        <f t="shared" si="13"/>
        <v>0.1500485908649174</v>
      </c>
    </row>
    <row r="146" spans="1:8">
      <c r="A146" s="44"/>
      <c r="B146" s="46"/>
      <c r="C146" s="46"/>
      <c r="D146" s="37" t="s">
        <v>161</v>
      </c>
      <c r="E146" s="36">
        <f>E144+E145</f>
        <v>38890</v>
      </c>
      <c r="F146" s="25">
        <v>41864</v>
      </c>
      <c r="G146" s="16">
        <f t="shared" si="13"/>
        <v>7.6472100797120079E-2</v>
      </c>
    </row>
    <row r="147" spans="1:8">
      <c r="A147" s="64" t="s">
        <v>173</v>
      </c>
      <c r="B147" s="65"/>
      <c r="C147" s="65"/>
      <c r="D147" s="65"/>
      <c r="E147" s="65"/>
      <c r="F147" s="66"/>
      <c r="G147" s="16"/>
    </row>
    <row r="148" spans="1:8" ht="24">
      <c r="A148" s="44"/>
      <c r="B148" s="42" t="s">
        <v>174</v>
      </c>
      <c r="C148" s="42" t="s">
        <v>80</v>
      </c>
      <c r="D148" s="39" t="s">
        <v>175</v>
      </c>
      <c r="E148" s="32">
        <v>34800</v>
      </c>
      <c r="F148" s="25">
        <v>36540</v>
      </c>
      <c r="G148" s="16">
        <f t="shared" ref="G148:G151" si="14">F148/E148-1</f>
        <v>5.0000000000000044E-2</v>
      </c>
    </row>
    <row r="149" spans="1:8">
      <c r="A149" s="44"/>
      <c r="B149" s="42" t="s">
        <v>176</v>
      </c>
      <c r="C149" s="42"/>
      <c r="D149" s="41" t="s">
        <v>177</v>
      </c>
      <c r="E149" s="36">
        <v>9290</v>
      </c>
      <c r="F149" s="36">
        <v>10339</v>
      </c>
      <c r="G149" s="16">
        <f t="shared" si="14"/>
        <v>0.11291711517761027</v>
      </c>
    </row>
    <row r="150" spans="1:8">
      <c r="A150" s="44"/>
      <c r="B150" s="42" t="s">
        <v>122</v>
      </c>
      <c r="C150" s="42"/>
      <c r="D150" s="41" t="s">
        <v>123</v>
      </c>
      <c r="E150" s="36">
        <v>7990</v>
      </c>
      <c r="F150" s="36">
        <v>9189</v>
      </c>
      <c r="G150" s="16">
        <f t="shared" si="14"/>
        <v>0.15006257822277846</v>
      </c>
    </row>
    <row r="151" spans="1:8">
      <c r="A151" s="44"/>
      <c r="B151" s="42" t="s">
        <v>178</v>
      </c>
      <c r="C151" s="42" t="s">
        <v>80</v>
      </c>
      <c r="D151" s="39" t="s">
        <v>179</v>
      </c>
      <c r="E151" s="32">
        <v>36500</v>
      </c>
      <c r="F151" s="25">
        <v>38325</v>
      </c>
      <c r="G151" s="16">
        <f t="shared" si="14"/>
        <v>5.0000000000000044E-2</v>
      </c>
    </row>
    <row r="152" spans="1:8">
      <c r="A152" s="64" t="s">
        <v>180</v>
      </c>
      <c r="B152" s="65"/>
      <c r="C152" s="65"/>
      <c r="D152" s="65"/>
      <c r="E152" s="65"/>
      <c r="F152" s="66"/>
      <c r="G152" s="16"/>
    </row>
    <row r="153" spans="1:8">
      <c r="A153" s="34"/>
      <c r="B153" s="42" t="s">
        <v>181</v>
      </c>
      <c r="C153" s="42" t="s">
        <v>80</v>
      </c>
      <c r="D153" s="39" t="s">
        <v>182</v>
      </c>
      <c r="E153" s="36">
        <v>12400</v>
      </c>
      <c r="F153" s="25">
        <v>13020</v>
      </c>
      <c r="G153" s="16">
        <f t="shared" ref="G153:G164" si="15">F153/E153-1</f>
        <v>5.0000000000000044E-2</v>
      </c>
      <c r="H153" t="s">
        <v>72</v>
      </c>
    </row>
    <row r="154" spans="1:8">
      <c r="A154" s="34"/>
      <c r="B154" s="42" t="s">
        <v>73</v>
      </c>
      <c r="C154" s="42"/>
      <c r="D154" s="41" t="s">
        <v>74</v>
      </c>
      <c r="E154" s="36">
        <v>4490</v>
      </c>
      <c r="F154" s="36">
        <v>4490</v>
      </c>
      <c r="G154" s="16">
        <f t="shared" si="15"/>
        <v>0</v>
      </c>
    </row>
    <row r="155" spans="1:8">
      <c r="A155" s="34"/>
      <c r="B155" s="46"/>
      <c r="C155" s="46"/>
      <c r="D155" s="37" t="s">
        <v>54</v>
      </c>
      <c r="E155" s="36">
        <f>E153+E154</f>
        <v>16890</v>
      </c>
      <c r="F155" s="25">
        <v>17510</v>
      </c>
      <c r="G155" s="16">
        <f t="shared" si="15"/>
        <v>3.6708111308466629E-2</v>
      </c>
    </row>
    <row r="156" spans="1:8">
      <c r="A156" s="34"/>
      <c r="B156" s="42" t="s">
        <v>183</v>
      </c>
      <c r="C156" s="42" t="s">
        <v>80</v>
      </c>
      <c r="D156" s="39" t="s">
        <v>184</v>
      </c>
      <c r="E156" s="36">
        <v>13500</v>
      </c>
      <c r="F156" s="25">
        <v>14175</v>
      </c>
      <c r="G156" s="16">
        <f t="shared" si="15"/>
        <v>5.0000000000000044E-2</v>
      </c>
    </row>
    <row r="157" spans="1:8">
      <c r="A157" s="34"/>
      <c r="B157" s="42" t="s">
        <v>185</v>
      </c>
      <c r="C157" s="42"/>
      <c r="D157" s="41" t="s">
        <v>186</v>
      </c>
      <c r="E157" s="36">
        <v>7390</v>
      </c>
      <c r="F157" s="36">
        <v>8499</v>
      </c>
      <c r="G157" s="16">
        <f t="shared" si="15"/>
        <v>0.15006765899864671</v>
      </c>
    </row>
    <row r="158" spans="1:8">
      <c r="A158" s="34"/>
      <c r="B158" s="46"/>
      <c r="C158" s="46"/>
      <c r="D158" s="37" t="s">
        <v>187</v>
      </c>
      <c r="E158" s="36">
        <f>E156+E157</f>
        <v>20890</v>
      </c>
      <c r="F158" s="25">
        <v>22674</v>
      </c>
      <c r="G158" s="16">
        <f t="shared" si="15"/>
        <v>8.5399712781235149E-2</v>
      </c>
    </row>
    <row r="159" spans="1:8">
      <c r="A159" s="34"/>
      <c r="B159" s="42" t="s">
        <v>188</v>
      </c>
      <c r="C159" s="42" t="s">
        <v>80</v>
      </c>
      <c r="D159" s="39" t="s">
        <v>189</v>
      </c>
      <c r="E159" s="36">
        <v>16900</v>
      </c>
      <c r="F159" s="25">
        <v>17745</v>
      </c>
      <c r="G159" s="16">
        <f t="shared" si="15"/>
        <v>5.0000000000000044E-2</v>
      </c>
    </row>
    <row r="160" spans="1:8">
      <c r="A160" s="34"/>
      <c r="B160" s="42" t="s">
        <v>190</v>
      </c>
      <c r="C160" s="42"/>
      <c r="D160" s="41" t="s">
        <v>191</v>
      </c>
      <c r="E160" s="36">
        <v>8690</v>
      </c>
      <c r="F160" s="36">
        <v>9994</v>
      </c>
      <c r="G160" s="16">
        <f t="shared" si="15"/>
        <v>0.1500575373993096</v>
      </c>
    </row>
    <row r="161" spans="1:8">
      <c r="A161" s="34"/>
      <c r="B161" s="46"/>
      <c r="C161" s="46"/>
      <c r="D161" s="37" t="s">
        <v>192</v>
      </c>
      <c r="E161" s="36">
        <f>E159+E160</f>
        <v>25590</v>
      </c>
      <c r="F161" s="25">
        <v>27739</v>
      </c>
      <c r="G161" s="16">
        <f t="shared" si="15"/>
        <v>8.3978116451739027E-2</v>
      </c>
    </row>
    <row r="162" spans="1:8">
      <c r="A162" s="34"/>
      <c r="B162" s="42" t="s">
        <v>193</v>
      </c>
      <c r="C162" s="42" t="s">
        <v>80</v>
      </c>
      <c r="D162" s="39" t="s">
        <v>194</v>
      </c>
      <c r="E162" s="36">
        <v>18800</v>
      </c>
      <c r="F162" s="25">
        <v>19740</v>
      </c>
      <c r="G162" s="16">
        <f t="shared" si="15"/>
        <v>5.0000000000000044E-2</v>
      </c>
    </row>
    <row r="163" spans="1:8">
      <c r="A163" s="34"/>
      <c r="B163" s="42" t="s">
        <v>195</v>
      </c>
      <c r="C163" s="42"/>
      <c r="D163" s="41" t="s">
        <v>196</v>
      </c>
      <c r="E163" s="36">
        <v>9790</v>
      </c>
      <c r="F163" s="36">
        <v>11259</v>
      </c>
      <c r="G163" s="16">
        <f t="shared" si="15"/>
        <v>0.15005107252298266</v>
      </c>
    </row>
    <row r="164" spans="1:8">
      <c r="A164" s="34"/>
      <c r="B164" s="46"/>
      <c r="C164" s="46"/>
      <c r="D164" s="37" t="s">
        <v>197</v>
      </c>
      <c r="E164" s="36">
        <f>E162+E163</f>
        <v>28590</v>
      </c>
      <c r="F164" s="25">
        <v>30999</v>
      </c>
      <c r="G164" s="16">
        <f t="shared" si="15"/>
        <v>8.4260230849947604E-2</v>
      </c>
    </row>
    <row r="165" spans="1:8">
      <c r="A165" s="64" t="s">
        <v>198</v>
      </c>
      <c r="B165" s="65"/>
      <c r="C165" s="65"/>
      <c r="D165" s="65"/>
      <c r="E165" s="65"/>
      <c r="F165" s="66"/>
      <c r="G165" s="16"/>
    </row>
    <row r="166" spans="1:8">
      <c r="A166" s="34"/>
      <c r="B166" s="42" t="s">
        <v>199</v>
      </c>
      <c r="C166" s="45" t="s">
        <v>67</v>
      </c>
      <c r="D166" s="39" t="s">
        <v>200</v>
      </c>
      <c r="E166" s="36">
        <v>18700</v>
      </c>
      <c r="F166" s="25">
        <v>19635</v>
      </c>
      <c r="G166" s="16">
        <f t="shared" ref="G166:G177" si="16">F166/E166-1</f>
        <v>5.0000000000000044E-2</v>
      </c>
      <c r="H166" t="s">
        <v>72</v>
      </c>
    </row>
    <row r="167" spans="1:8">
      <c r="A167" s="34"/>
      <c r="B167" s="42" t="s">
        <v>73</v>
      </c>
      <c r="C167" s="42"/>
      <c r="D167" s="41" t="s">
        <v>74</v>
      </c>
      <c r="E167" s="36">
        <v>4490</v>
      </c>
      <c r="F167" s="36">
        <v>4490</v>
      </c>
      <c r="G167" s="16">
        <f t="shared" si="16"/>
        <v>0</v>
      </c>
    </row>
    <row r="168" spans="1:8">
      <c r="A168" s="34"/>
      <c r="B168" s="46"/>
      <c r="C168" s="46"/>
      <c r="D168" s="37" t="s">
        <v>54</v>
      </c>
      <c r="E168" s="36">
        <f>E166+E167</f>
        <v>23190</v>
      </c>
      <c r="F168" s="25">
        <v>24125</v>
      </c>
      <c r="G168" s="16">
        <f t="shared" si="16"/>
        <v>4.031910306166453E-2</v>
      </c>
    </row>
    <row r="169" spans="1:8">
      <c r="A169" s="34"/>
      <c r="B169" s="42" t="s">
        <v>201</v>
      </c>
      <c r="C169" s="45" t="s">
        <v>67</v>
      </c>
      <c r="D169" s="39" t="s">
        <v>202</v>
      </c>
      <c r="E169" s="36">
        <v>20300</v>
      </c>
      <c r="F169" s="25">
        <v>21315</v>
      </c>
      <c r="G169" s="16">
        <f t="shared" si="16"/>
        <v>5.0000000000000044E-2</v>
      </c>
    </row>
    <row r="170" spans="1:8">
      <c r="A170" s="34"/>
      <c r="B170" s="42" t="s">
        <v>185</v>
      </c>
      <c r="C170" s="42"/>
      <c r="D170" s="41" t="s">
        <v>186</v>
      </c>
      <c r="E170" s="36">
        <v>7390</v>
      </c>
      <c r="F170" s="36">
        <v>8499</v>
      </c>
      <c r="G170" s="16">
        <f t="shared" si="16"/>
        <v>0.15006765899864671</v>
      </c>
    </row>
    <row r="171" spans="1:8">
      <c r="A171" s="34"/>
      <c r="B171" s="46"/>
      <c r="C171" s="46"/>
      <c r="D171" s="37" t="s">
        <v>187</v>
      </c>
      <c r="E171" s="36">
        <f>E169+E170</f>
        <v>27690</v>
      </c>
      <c r="F171" s="25">
        <v>29814</v>
      </c>
      <c r="G171" s="16">
        <f t="shared" si="16"/>
        <v>7.6706392199350049E-2</v>
      </c>
    </row>
    <row r="172" spans="1:8">
      <c r="A172" s="34"/>
      <c r="B172" s="42" t="s">
        <v>203</v>
      </c>
      <c r="C172" s="45" t="s">
        <v>67</v>
      </c>
      <c r="D172" s="39" t="s">
        <v>204</v>
      </c>
      <c r="E172" s="36">
        <v>26000</v>
      </c>
      <c r="F172" s="25">
        <v>27300</v>
      </c>
      <c r="G172" s="16">
        <f t="shared" si="16"/>
        <v>5.0000000000000044E-2</v>
      </c>
    </row>
    <row r="173" spans="1:8">
      <c r="A173" s="34"/>
      <c r="B173" s="42" t="s">
        <v>190</v>
      </c>
      <c r="C173" s="42"/>
      <c r="D173" s="41" t="s">
        <v>191</v>
      </c>
      <c r="E173" s="36">
        <v>8690</v>
      </c>
      <c r="F173" s="36">
        <v>9994</v>
      </c>
      <c r="G173" s="16">
        <f t="shared" si="16"/>
        <v>0.1500575373993096</v>
      </c>
    </row>
    <row r="174" spans="1:8">
      <c r="A174" s="34"/>
      <c r="B174" s="46"/>
      <c r="C174" s="46"/>
      <c r="D174" s="37" t="s">
        <v>192</v>
      </c>
      <c r="E174" s="36">
        <f>E172+E173</f>
        <v>34690</v>
      </c>
      <c r="F174" s="25">
        <v>37294</v>
      </c>
      <c r="G174" s="16">
        <f t="shared" si="16"/>
        <v>7.5064860190256599E-2</v>
      </c>
    </row>
    <row r="175" spans="1:8">
      <c r="A175" s="34"/>
      <c r="B175" s="42" t="s">
        <v>205</v>
      </c>
      <c r="C175" s="45" t="s">
        <v>67</v>
      </c>
      <c r="D175" s="39" t="s">
        <v>206</v>
      </c>
      <c r="E175" s="36">
        <v>28700</v>
      </c>
      <c r="F175" s="25">
        <v>30135</v>
      </c>
      <c r="G175" s="16">
        <f t="shared" si="16"/>
        <v>5.0000000000000044E-2</v>
      </c>
    </row>
    <row r="176" spans="1:8">
      <c r="A176" s="34"/>
      <c r="B176" s="42" t="s">
        <v>195</v>
      </c>
      <c r="C176" s="42"/>
      <c r="D176" s="41" t="s">
        <v>196</v>
      </c>
      <c r="E176" s="36">
        <v>9790</v>
      </c>
      <c r="F176" s="36">
        <v>11259</v>
      </c>
      <c r="G176" s="16">
        <f t="shared" si="16"/>
        <v>0.15005107252298266</v>
      </c>
    </row>
    <row r="177" spans="1:7">
      <c r="A177" s="34"/>
      <c r="B177" s="46"/>
      <c r="C177" s="46"/>
      <c r="D177" s="37" t="s">
        <v>197</v>
      </c>
      <c r="E177" s="36">
        <f>E175+E176</f>
        <v>38490</v>
      </c>
      <c r="F177" s="25">
        <v>41394</v>
      </c>
      <c r="G177" s="16">
        <f t="shared" si="16"/>
        <v>7.54481683554169E-2</v>
      </c>
    </row>
    <row r="178" spans="1:7">
      <c r="A178" s="64" t="s">
        <v>207</v>
      </c>
      <c r="B178" s="65"/>
      <c r="C178" s="65"/>
      <c r="D178" s="65"/>
      <c r="E178" s="65"/>
      <c r="F178" s="66"/>
      <c r="G178" s="16"/>
    </row>
    <row r="179" spans="1:7">
      <c r="A179" s="44"/>
      <c r="B179" s="42" t="s">
        <v>208</v>
      </c>
      <c r="C179" s="63" t="s">
        <v>31</v>
      </c>
      <c r="D179" s="23" t="s">
        <v>209</v>
      </c>
      <c r="E179" s="36">
        <v>10500</v>
      </c>
      <c r="F179" s="25">
        <v>11025</v>
      </c>
      <c r="G179" s="16">
        <f t="shared" ref="G179:G184" si="17">F179/E179-1</f>
        <v>5.0000000000000044E-2</v>
      </c>
    </row>
    <row r="180" spans="1:7">
      <c r="A180" s="44"/>
      <c r="B180" s="51">
        <v>195032</v>
      </c>
      <c r="C180" s="42"/>
      <c r="D180" s="52" t="s">
        <v>86</v>
      </c>
      <c r="E180" s="36">
        <v>3290</v>
      </c>
      <c r="F180" s="36">
        <v>3290</v>
      </c>
      <c r="G180" s="16">
        <f t="shared" si="17"/>
        <v>0</v>
      </c>
    </row>
    <row r="181" spans="1:7">
      <c r="A181" s="44"/>
      <c r="B181" s="46"/>
      <c r="C181" s="46"/>
      <c r="D181" s="37" t="s">
        <v>87</v>
      </c>
      <c r="E181" s="36">
        <f>E179+E180</f>
        <v>13790</v>
      </c>
      <c r="F181" s="25">
        <v>14315</v>
      </c>
      <c r="G181" s="16">
        <f t="shared" si="17"/>
        <v>3.8071065989847774E-2</v>
      </c>
    </row>
    <row r="182" spans="1:7">
      <c r="A182" s="44"/>
      <c r="B182" s="42" t="s">
        <v>210</v>
      </c>
      <c r="C182" s="63" t="s">
        <v>31</v>
      </c>
      <c r="D182" s="23" t="s">
        <v>211</v>
      </c>
      <c r="E182" s="36">
        <v>12900</v>
      </c>
      <c r="F182" s="25">
        <v>13545</v>
      </c>
      <c r="G182" s="16">
        <f t="shared" si="17"/>
        <v>5.0000000000000044E-2</v>
      </c>
    </row>
    <row r="183" spans="1:7">
      <c r="A183" s="44"/>
      <c r="B183" s="51">
        <v>641785</v>
      </c>
      <c r="C183" s="42"/>
      <c r="D183" s="52" t="s">
        <v>212</v>
      </c>
      <c r="E183" s="36">
        <v>6990</v>
      </c>
      <c r="F183" s="36">
        <v>8039</v>
      </c>
      <c r="G183" s="16">
        <f t="shared" si="17"/>
        <v>0.1500715307582261</v>
      </c>
    </row>
    <row r="184" spans="1:7">
      <c r="A184" s="44"/>
      <c r="B184" s="46"/>
      <c r="C184" s="46"/>
      <c r="D184" s="37" t="s">
        <v>132</v>
      </c>
      <c r="E184" s="36">
        <f>E182+E183</f>
        <v>19890</v>
      </c>
      <c r="F184" s="25">
        <v>21584</v>
      </c>
      <c r="G184" s="16">
        <f t="shared" si="17"/>
        <v>8.5168426344896853E-2</v>
      </c>
    </row>
    <row r="185" spans="1:7">
      <c r="A185" s="64" t="s">
        <v>213</v>
      </c>
      <c r="B185" s="65"/>
      <c r="C185" s="65"/>
      <c r="D185" s="65"/>
      <c r="E185" s="65"/>
      <c r="F185" s="66"/>
      <c r="G185" s="16"/>
    </row>
    <row r="186" spans="1:7">
      <c r="A186" s="44"/>
      <c r="B186" s="42" t="s">
        <v>214</v>
      </c>
      <c r="C186" s="42" t="s">
        <v>80</v>
      </c>
      <c r="D186" s="39" t="s">
        <v>215</v>
      </c>
      <c r="E186" s="36">
        <v>14600</v>
      </c>
      <c r="F186" s="25">
        <v>15330</v>
      </c>
      <c r="G186" s="16">
        <f t="shared" ref="G186:G196" si="18">F186/E186-1</f>
        <v>5.0000000000000044E-2</v>
      </c>
    </row>
    <row r="187" spans="1:7">
      <c r="A187" s="44"/>
      <c r="B187" s="42" t="s">
        <v>150</v>
      </c>
      <c r="C187" s="42"/>
      <c r="D187" s="41" t="s">
        <v>151</v>
      </c>
      <c r="E187" s="36">
        <v>7890</v>
      </c>
      <c r="F187" s="36">
        <v>9074</v>
      </c>
      <c r="G187" s="16">
        <f t="shared" si="18"/>
        <v>0.150063371356147</v>
      </c>
    </row>
    <row r="188" spans="1:7">
      <c r="A188" s="44"/>
      <c r="B188" s="46"/>
      <c r="C188" s="46"/>
      <c r="D188" s="37" t="s">
        <v>132</v>
      </c>
      <c r="E188" s="36">
        <f>E186+E187</f>
        <v>22490</v>
      </c>
      <c r="F188" s="25">
        <v>24404</v>
      </c>
      <c r="G188" s="16">
        <f t="shared" si="18"/>
        <v>8.5104490884837736E-2</v>
      </c>
    </row>
    <row r="189" spans="1:7">
      <c r="A189" s="44"/>
      <c r="B189" s="42" t="s">
        <v>216</v>
      </c>
      <c r="C189" s="42" t="s">
        <v>80</v>
      </c>
      <c r="D189" s="39" t="s">
        <v>217</v>
      </c>
      <c r="E189" s="36">
        <v>15400</v>
      </c>
      <c r="F189" s="25">
        <v>16170</v>
      </c>
      <c r="G189" s="16">
        <f t="shared" si="18"/>
        <v>5.0000000000000044E-2</v>
      </c>
    </row>
    <row r="190" spans="1:7">
      <c r="A190" s="44"/>
      <c r="B190" s="42" t="s">
        <v>154</v>
      </c>
      <c r="C190" s="42"/>
      <c r="D190" s="41" t="s">
        <v>155</v>
      </c>
      <c r="E190" s="36">
        <v>8290</v>
      </c>
      <c r="F190" s="36">
        <v>9534</v>
      </c>
      <c r="G190" s="16">
        <f t="shared" si="18"/>
        <v>0.15006031363088068</v>
      </c>
    </row>
    <row r="191" spans="1:7">
      <c r="A191" s="44"/>
      <c r="B191" s="46"/>
      <c r="C191" s="46"/>
      <c r="D191" s="37" t="s">
        <v>156</v>
      </c>
      <c r="E191" s="36">
        <f>E189+E190</f>
        <v>23690</v>
      </c>
      <c r="F191" s="25">
        <v>25704</v>
      </c>
      <c r="G191" s="16">
        <f t="shared" si="18"/>
        <v>8.5014774166314977E-2</v>
      </c>
    </row>
    <row r="192" spans="1:7">
      <c r="A192" s="44"/>
      <c r="B192" s="42" t="s">
        <v>218</v>
      </c>
      <c r="C192" s="42" t="s">
        <v>80</v>
      </c>
      <c r="D192" s="39" t="s">
        <v>219</v>
      </c>
      <c r="E192" s="36">
        <v>17400</v>
      </c>
      <c r="F192" s="25">
        <v>18270</v>
      </c>
      <c r="G192" s="16">
        <f t="shared" si="18"/>
        <v>5.0000000000000044E-2</v>
      </c>
    </row>
    <row r="193" spans="1:7">
      <c r="A193" s="44"/>
      <c r="B193" s="42" t="s">
        <v>159</v>
      </c>
      <c r="C193" s="42"/>
      <c r="D193" s="41" t="s">
        <v>160</v>
      </c>
      <c r="E193" s="36">
        <v>10290</v>
      </c>
      <c r="F193" s="36">
        <v>11834</v>
      </c>
      <c r="G193" s="16">
        <f t="shared" si="18"/>
        <v>0.1500485908649174</v>
      </c>
    </row>
    <row r="194" spans="1:7">
      <c r="A194" s="44"/>
      <c r="B194" s="46"/>
      <c r="C194" s="46"/>
      <c r="D194" s="37" t="s">
        <v>161</v>
      </c>
      <c r="E194" s="36">
        <f>E192+E193</f>
        <v>27690</v>
      </c>
      <c r="F194" s="25">
        <v>30104</v>
      </c>
      <c r="G194" s="16">
        <f t="shared" si="18"/>
        <v>8.7179487179487092E-2</v>
      </c>
    </row>
    <row r="195" spans="1:7" ht="24">
      <c r="A195" s="44"/>
      <c r="B195" s="42" t="s">
        <v>220</v>
      </c>
      <c r="C195" s="63" t="s">
        <v>31</v>
      </c>
      <c r="D195" s="39" t="s">
        <v>221</v>
      </c>
      <c r="E195" s="36">
        <v>25900</v>
      </c>
      <c r="F195" s="25">
        <v>27195</v>
      </c>
      <c r="G195" s="16">
        <f t="shared" si="18"/>
        <v>5.0000000000000044E-2</v>
      </c>
    </row>
    <row r="196" spans="1:7" ht="24">
      <c r="A196" s="44"/>
      <c r="B196" s="42" t="s">
        <v>222</v>
      </c>
      <c r="C196" s="43"/>
      <c r="D196" s="39" t="s">
        <v>223</v>
      </c>
      <c r="E196" s="36">
        <v>12200</v>
      </c>
      <c r="F196" s="25">
        <v>12810</v>
      </c>
      <c r="G196" s="16">
        <f t="shared" si="18"/>
        <v>5.0000000000000044E-2</v>
      </c>
    </row>
    <row r="197" spans="1:7">
      <c r="A197" s="64" t="s">
        <v>224</v>
      </c>
      <c r="B197" s="65"/>
      <c r="C197" s="65"/>
      <c r="D197" s="65"/>
      <c r="E197" s="65"/>
      <c r="F197" s="66"/>
      <c r="G197" s="16"/>
    </row>
    <row r="198" spans="1:7">
      <c r="A198" s="44"/>
      <c r="B198" s="42" t="s">
        <v>225</v>
      </c>
      <c r="C198" s="42" t="s">
        <v>80</v>
      </c>
      <c r="D198" s="39" t="s">
        <v>226</v>
      </c>
      <c r="E198" s="32">
        <v>11500</v>
      </c>
      <c r="F198" s="25">
        <v>12075</v>
      </c>
      <c r="G198" s="16">
        <f t="shared" ref="G198:G208" si="19">F198/E198-1</f>
        <v>5.0000000000000044E-2</v>
      </c>
    </row>
    <row r="199" spans="1:7">
      <c r="A199" s="44"/>
      <c r="B199" s="42" t="s">
        <v>150</v>
      </c>
      <c r="C199" s="42"/>
      <c r="D199" s="41" t="s">
        <v>151</v>
      </c>
      <c r="E199" s="36">
        <v>7890</v>
      </c>
      <c r="F199" s="36">
        <v>9074</v>
      </c>
      <c r="G199" s="16">
        <f t="shared" si="19"/>
        <v>0.150063371356147</v>
      </c>
    </row>
    <row r="200" spans="1:7">
      <c r="A200" s="44"/>
      <c r="B200" s="46"/>
      <c r="C200" s="46"/>
      <c r="D200" s="37" t="s">
        <v>132</v>
      </c>
      <c r="E200" s="32">
        <f>E198+E199</f>
        <v>19390</v>
      </c>
      <c r="F200" s="21">
        <v>21149</v>
      </c>
      <c r="G200" s="16">
        <f t="shared" si="19"/>
        <v>9.0716864363073801E-2</v>
      </c>
    </row>
    <row r="201" spans="1:7">
      <c r="A201" s="44"/>
      <c r="B201" s="42" t="s">
        <v>227</v>
      </c>
      <c r="C201" s="42" t="s">
        <v>80</v>
      </c>
      <c r="D201" s="39" t="s">
        <v>228</v>
      </c>
      <c r="E201" s="32">
        <v>13200</v>
      </c>
      <c r="F201" s="25">
        <v>13860</v>
      </c>
      <c r="G201" s="16">
        <f t="shared" si="19"/>
        <v>5.0000000000000044E-2</v>
      </c>
    </row>
    <row r="202" spans="1:7">
      <c r="A202" s="44"/>
      <c r="B202" s="42" t="s">
        <v>154</v>
      </c>
      <c r="C202" s="42"/>
      <c r="D202" s="41" t="s">
        <v>155</v>
      </c>
      <c r="E202" s="36">
        <v>8290</v>
      </c>
      <c r="F202" s="36">
        <v>9534</v>
      </c>
      <c r="G202" s="16">
        <f t="shared" si="19"/>
        <v>0.15006031363088068</v>
      </c>
    </row>
    <row r="203" spans="1:7">
      <c r="A203" s="44"/>
      <c r="B203" s="46"/>
      <c r="C203" s="46"/>
      <c r="D203" s="37" t="s">
        <v>156</v>
      </c>
      <c r="E203" s="32">
        <f>E201+E202</f>
        <v>21490</v>
      </c>
      <c r="F203" s="21">
        <v>23394</v>
      </c>
      <c r="G203" s="16">
        <f t="shared" si="19"/>
        <v>8.8599348534202038E-2</v>
      </c>
    </row>
    <row r="204" spans="1:7">
      <c r="A204" s="44"/>
      <c r="B204" s="42" t="s">
        <v>229</v>
      </c>
      <c r="C204" s="42" t="s">
        <v>80</v>
      </c>
      <c r="D204" s="39" t="s">
        <v>230</v>
      </c>
      <c r="E204" s="32">
        <v>15200</v>
      </c>
      <c r="F204" s="25">
        <v>15960</v>
      </c>
      <c r="G204" s="16">
        <f t="shared" si="19"/>
        <v>5.0000000000000044E-2</v>
      </c>
    </row>
    <row r="205" spans="1:7">
      <c r="A205" s="44"/>
      <c r="B205" s="42" t="s">
        <v>159</v>
      </c>
      <c r="C205" s="42"/>
      <c r="D205" s="41" t="s">
        <v>231</v>
      </c>
      <c r="E205" s="36">
        <v>10290</v>
      </c>
      <c r="F205" s="36">
        <v>11834</v>
      </c>
      <c r="G205" s="16">
        <f t="shared" si="19"/>
        <v>0.1500485908649174</v>
      </c>
    </row>
    <row r="206" spans="1:7">
      <c r="A206" s="44"/>
      <c r="B206" s="46"/>
      <c r="C206" s="46"/>
      <c r="D206" s="37" t="s">
        <v>161</v>
      </c>
      <c r="E206" s="32">
        <f>E204+E205</f>
        <v>25490</v>
      </c>
      <c r="F206" s="21">
        <v>27794</v>
      </c>
      <c r="G206" s="16">
        <f t="shared" si="19"/>
        <v>9.0388387602981624E-2</v>
      </c>
    </row>
    <row r="207" spans="1:7" ht="24">
      <c r="A207" s="44"/>
      <c r="B207" s="42" t="s">
        <v>232</v>
      </c>
      <c r="C207" s="63" t="s">
        <v>31</v>
      </c>
      <c r="D207" s="39" t="s">
        <v>233</v>
      </c>
      <c r="E207" s="32">
        <v>22900</v>
      </c>
      <c r="F207" s="25">
        <v>24045</v>
      </c>
      <c r="G207" s="16">
        <f t="shared" si="19"/>
        <v>5.0000000000000044E-2</v>
      </c>
    </row>
    <row r="208" spans="1:7" ht="24">
      <c r="A208" s="44"/>
      <c r="B208" s="42" t="s">
        <v>234</v>
      </c>
      <c r="C208" s="30"/>
      <c r="D208" s="39" t="s">
        <v>235</v>
      </c>
      <c r="E208" s="32">
        <v>11600</v>
      </c>
      <c r="F208" s="25">
        <v>12180</v>
      </c>
      <c r="G208" s="16">
        <f t="shared" si="19"/>
        <v>5.0000000000000044E-2</v>
      </c>
    </row>
    <row r="209" spans="1:7">
      <c r="A209" s="64" t="s">
        <v>236</v>
      </c>
      <c r="B209" s="65"/>
      <c r="C209" s="65"/>
      <c r="D209" s="65"/>
      <c r="E209" s="65"/>
      <c r="F209" s="66"/>
      <c r="G209" s="16"/>
    </row>
    <row r="210" spans="1:7">
      <c r="A210" s="44"/>
      <c r="B210" s="42" t="s">
        <v>237</v>
      </c>
      <c r="C210" s="63" t="s">
        <v>31</v>
      </c>
      <c r="D210" s="39" t="s">
        <v>238</v>
      </c>
      <c r="E210" s="32">
        <v>33900</v>
      </c>
      <c r="F210" s="25">
        <v>35595</v>
      </c>
      <c r="G210" s="16">
        <f t="shared" ref="G210:G223" si="20">F210/E210-1</f>
        <v>5.0000000000000044E-2</v>
      </c>
    </row>
    <row r="211" spans="1:7">
      <c r="A211" s="44"/>
      <c r="B211" s="42" t="s">
        <v>150</v>
      </c>
      <c r="C211" s="42"/>
      <c r="D211" s="41" t="s">
        <v>151</v>
      </c>
      <c r="E211" s="36">
        <v>7890</v>
      </c>
      <c r="F211" s="36">
        <v>9074</v>
      </c>
      <c r="G211" s="16">
        <f t="shared" si="20"/>
        <v>0.150063371356147</v>
      </c>
    </row>
    <row r="212" spans="1:7">
      <c r="A212" s="44"/>
      <c r="B212" s="46"/>
      <c r="C212" s="46"/>
      <c r="D212" s="37" t="s">
        <v>132</v>
      </c>
      <c r="E212" s="32">
        <f>E210+E211</f>
        <v>41790</v>
      </c>
      <c r="F212" s="21">
        <v>44669</v>
      </c>
      <c r="G212" s="16">
        <f t="shared" si="20"/>
        <v>6.8892079444843324E-2</v>
      </c>
    </row>
    <row r="213" spans="1:7">
      <c r="A213" s="44"/>
      <c r="B213" s="42" t="s">
        <v>239</v>
      </c>
      <c r="C213" s="63" t="s">
        <v>31</v>
      </c>
      <c r="D213" s="39" t="s">
        <v>240</v>
      </c>
      <c r="E213" s="32">
        <v>35900</v>
      </c>
      <c r="F213" s="25">
        <v>37695</v>
      </c>
      <c r="G213" s="16">
        <f t="shared" si="20"/>
        <v>5.0000000000000044E-2</v>
      </c>
    </row>
    <row r="214" spans="1:7">
      <c r="A214" s="44"/>
      <c r="B214" s="42" t="s">
        <v>154</v>
      </c>
      <c r="C214" s="43"/>
      <c r="D214" s="41" t="s">
        <v>155</v>
      </c>
      <c r="E214" s="36">
        <v>8290</v>
      </c>
      <c r="F214" s="36">
        <v>9534</v>
      </c>
      <c r="G214" s="16">
        <f t="shared" si="20"/>
        <v>0.15006031363088068</v>
      </c>
    </row>
    <row r="215" spans="1:7">
      <c r="A215" s="44"/>
      <c r="B215" s="46"/>
      <c r="C215" s="46"/>
      <c r="D215" s="37" t="s">
        <v>156</v>
      </c>
      <c r="E215" s="32">
        <f>E213+E214</f>
        <v>44190</v>
      </c>
      <c r="F215" s="21">
        <v>47229</v>
      </c>
      <c r="G215" s="16">
        <f t="shared" si="20"/>
        <v>6.877121520706031E-2</v>
      </c>
    </row>
    <row r="216" spans="1:7">
      <c r="A216" s="44"/>
      <c r="B216" s="42" t="s">
        <v>241</v>
      </c>
      <c r="C216" s="63" t="s">
        <v>31</v>
      </c>
      <c r="D216" s="39" t="s">
        <v>242</v>
      </c>
      <c r="E216" s="32">
        <v>38900</v>
      </c>
      <c r="F216" s="25">
        <v>40845</v>
      </c>
      <c r="G216" s="16">
        <f t="shared" si="20"/>
        <v>5.0000000000000044E-2</v>
      </c>
    </row>
    <row r="217" spans="1:7">
      <c r="A217" s="44"/>
      <c r="B217" s="42" t="s">
        <v>159</v>
      </c>
      <c r="C217" s="43"/>
      <c r="D217" s="41" t="s">
        <v>160</v>
      </c>
      <c r="E217" s="36">
        <v>10290</v>
      </c>
      <c r="F217" s="36">
        <v>11834</v>
      </c>
      <c r="G217" s="16">
        <f t="shared" si="20"/>
        <v>0.1500485908649174</v>
      </c>
    </row>
    <row r="218" spans="1:7">
      <c r="A218" s="44"/>
      <c r="B218" s="46"/>
      <c r="C218" s="46"/>
      <c r="D218" s="37" t="s">
        <v>161</v>
      </c>
      <c r="E218" s="32">
        <f>E216+E217</f>
        <v>49190</v>
      </c>
      <c r="F218" s="21">
        <v>52679</v>
      </c>
      <c r="G218" s="16">
        <f t="shared" si="20"/>
        <v>7.092905062004462E-2</v>
      </c>
    </row>
    <row r="219" spans="1:7" ht="24">
      <c r="A219" s="44"/>
      <c r="B219" s="42" t="s">
        <v>243</v>
      </c>
      <c r="C219" s="63" t="s">
        <v>31</v>
      </c>
      <c r="D219" s="39" t="s">
        <v>244</v>
      </c>
      <c r="E219" s="32">
        <v>29900</v>
      </c>
      <c r="F219" s="25">
        <v>31395</v>
      </c>
      <c r="G219" s="16">
        <f t="shared" si="20"/>
        <v>5.0000000000000044E-2</v>
      </c>
    </row>
    <row r="220" spans="1:7">
      <c r="A220" s="44"/>
      <c r="B220" s="42" t="s">
        <v>245</v>
      </c>
      <c r="C220" s="42"/>
      <c r="D220" s="39" t="s">
        <v>246</v>
      </c>
      <c r="E220" s="32">
        <v>12900</v>
      </c>
      <c r="F220" s="25">
        <v>13545</v>
      </c>
      <c r="G220" s="16">
        <f t="shared" si="20"/>
        <v>5.0000000000000044E-2</v>
      </c>
    </row>
    <row r="221" spans="1:7">
      <c r="A221" s="44"/>
      <c r="B221" s="42" t="s">
        <v>247</v>
      </c>
      <c r="C221" s="42"/>
      <c r="D221" s="39" t="s">
        <v>248</v>
      </c>
      <c r="E221" s="32">
        <v>13900</v>
      </c>
      <c r="F221" s="25">
        <v>14595</v>
      </c>
      <c r="G221" s="16">
        <f t="shared" si="20"/>
        <v>5.0000000000000044E-2</v>
      </c>
    </row>
    <row r="222" spans="1:7">
      <c r="A222" s="44"/>
      <c r="B222" s="42" t="s">
        <v>249</v>
      </c>
      <c r="C222" s="42"/>
      <c r="D222" s="39" t="s">
        <v>250</v>
      </c>
      <c r="E222" s="32">
        <v>15900</v>
      </c>
      <c r="F222" s="25">
        <v>16695</v>
      </c>
      <c r="G222" s="16">
        <f t="shared" si="20"/>
        <v>5.0000000000000044E-2</v>
      </c>
    </row>
    <row r="223" spans="1:7">
      <c r="A223" s="44"/>
      <c r="B223" s="42" t="s">
        <v>251</v>
      </c>
      <c r="C223" s="42"/>
      <c r="D223" s="39" t="s">
        <v>252</v>
      </c>
      <c r="E223" s="32">
        <v>2300</v>
      </c>
      <c r="F223" s="25">
        <v>2415</v>
      </c>
      <c r="G223" s="16">
        <f t="shared" si="20"/>
        <v>5.0000000000000044E-2</v>
      </c>
    </row>
    <row r="224" spans="1:7">
      <c r="A224" s="64" t="s">
        <v>253</v>
      </c>
      <c r="B224" s="65"/>
      <c r="C224" s="65"/>
      <c r="D224" s="65"/>
      <c r="E224" s="65"/>
      <c r="F224" s="66"/>
      <c r="G224" s="16"/>
    </row>
    <row r="225" spans="1:7">
      <c r="A225" s="44"/>
      <c r="B225" s="42" t="s">
        <v>254</v>
      </c>
      <c r="C225" s="42" t="s">
        <v>80</v>
      </c>
      <c r="D225" s="39" t="s">
        <v>255</v>
      </c>
      <c r="E225" s="36">
        <v>14100</v>
      </c>
      <c r="F225" s="25">
        <v>14805</v>
      </c>
      <c r="G225" s="16">
        <f t="shared" ref="G225:G236" si="21">F225/E225-1</f>
        <v>5.0000000000000044E-2</v>
      </c>
    </row>
    <row r="226" spans="1:7">
      <c r="A226" s="44"/>
      <c r="B226" s="51">
        <v>195476</v>
      </c>
      <c r="C226" s="42"/>
      <c r="D226" s="41" t="s">
        <v>256</v>
      </c>
      <c r="E226" s="36">
        <v>7390</v>
      </c>
      <c r="F226" s="36">
        <v>8499</v>
      </c>
      <c r="G226" s="16">
        <f t="shared" si="21"/>
        <v>0.15006765899864671</v>
      </c>
    </row>
    <row r="227" spans="1:7">
      <c r="A227" s="44"/>
      <c r="B227" s="46"/>
      <c r="C227" s="46"/>
      <c r="D227" s="37" t="s">
        <v>45</v>
      </c>
      <c r="E227" s="36">
        <f>E225+E226</f>
        <v>21490</v>
      </c>
      <c r="F227" s="25">
        <v>23304</v>
      </c>
      <c r="G227" s="16">
        <f t="shared" si="21"/>
        <v>8.4411354118194559E-2</v>
      </c>
    </row>
    <row r="228" spans="1:7">
      <c r="A228" s="44"/>
      <c r="B228" s="42" t="s">
        <v>257</v>
      </c>
      <c r="C228" s="42" t="s">
        <v>80</v>
      </c>
      <c r="D228" s="39" t="s">
        <v>258</v>
      </c>
      <c r="E228" s="36">
        <v>14600</v>
      </c>
      <c r="F228" s="25">
        <v>15330</v>
      </c>
      <c r="G228" s="16">
        <f t="shared" si="21"/>
        <v>5.0000000000000044E-2</v>
      </c>
    </row>
    <row r="229" spans="1:7">
      <c r="A229" s="44"/>
      <c r="B229" s="42" t="s">
        <v>259</v>
      </c>
      <c r="C229" s="42"/>
      <c r="D229" s="41" t="s">
        <v>260</v>
      </c>
      <c r="E229" s="36">
        <v>7690</v>
      </c>
      <c r="F229" s="36">
        <v>8844</v>
      </c>
      <c r="G229" s="16">
        <f t="shared" si="21"/>
        <v>0.15006501950585172</v>
      </c>
    </row>
    <row r="230" spans="1:7">
      <c r="A230" s="44"/>
      <c r="B230" s="46"/>
      <c r="C230" s="46"/>
      <c r="D230" s="37" t="s">
        <v>132</v>
      </c>
      <c r="E230" s="36">
        <f>E228+E229</f>
        <v>22290</v>
      </c>
      <c r="F230" s="25">
        <v>24174</v>
      </c>
      <c r="G230" s="16">
        <f t="shared" si="21"/>
        <v>8.4522207267833105E-2</v>
      </c>
    </row>
    <row r="231" spans="1:7">
      <c r="A231" s="44"/>
      <c r="B231" s="42" t="s">
        <v>261</v>
      </c>
      <c r="C231" s="42" t="s">
        <v>80</v>
      </c>
      <c r="D231" s="39" t="s">
        <v>262</v>
      </c>
      <c r="E231" s="36">
        <v>15900</v>
      </c>
      <c r="F231" s="25">
        <v>16695</v>
      </c>
      <c r="G231" s="16">
        <f t="shared" si="21"/>
        <v>5.0000000000000044E-2</v>
      </c>
    </row>
    <row r="232" spans="1:7">
      <c r="A232" s="44"/>
      <c r="B232" s="42" t="s">
        <v>263</v>
      </c>
      <c r="C232" s="42"/>
      <c r="D232" s="41" t="s">
        <v>264</v>
      </c>
      <c r="E232" s="36">
        <v>8890</v>
      </c>
      <c r="F232" s="36">
        <v>10224</v>
      </c>
      <c r="G232" s="16">
        <f t="shared" si="21"/>
        <v>0.15005624296962883</v>
      </c>
    </row>
    <row r="233" spans="1:7">
      <c r="A233" s="44"/>
      <c r="B233" s="46"/>
      <c r="C233" s="46"/>
      <c r="D233" s="37" t="s">
        <v>156</v>
      </c>
      <c r="E233" s="36">
        <f>E231+E232</f>
        <v>24790</v>
      </c>
      <c r="F233" s="25">
        <v>26919</v>
      </c>
      <c r="G233" s="16">
        <f t="shared" si="21"/>
        <v>8.5881403791851607E-2</v>
      </c>
    </row>
    <row r="234" spans="1:7">
      <c r="A234" s="44"/>
      <c r="B234" s="42" t="s">
        <v>265</v>
      </c>
      <c r="C234" s="42" t="s">
        <v>80</v>
      </c>
      <c r="D234" s="39" t="s">
        <v>266</v>
      </c>
      <c r="E234" s="36">
        <v>17500</v>
      </c>
      <c r="F234" s="25">
        <v>18375</v>
      </c>
      <c r="G234" s="16">
        <f t="shared" si="21"/>
        <v>5.0000000000000044E-2</v>
      </c>
    </row>
    <row r="235" spans="1:7">
      <c r="A235" s="44"/>
      <c r="B235" s="42" t="s">
        <v>267</v>
      </c>
      <c r="C235" s="42"/>
      <c r="D235" s="41" t="s">
        <v>268</v>
      </c>
      <c r="E235" s="36">
        <v>10090</v>
      </c>
      <c r="F235" s="36">
        <v>11604</v>
      </c>
      <c r="G235" s="16">
        <f t="shared" si="21"/>
        <v>0.1500495540138751</v>
      </c>
    </row>
    <row r="236" spans="1:7">
      <c r="A236" s="44"/>
      <c r="B236" s="46"/>
      <c r="C236" s="46"/>
      <c r="D236" s="37" t="s">
        <v>105</v>
      </c>
      <c r="E236" s="36">
        <f>E234+E235</f>
        <v>27590</v>
      </c>
      <c r="F236" s="25">
        <v>29979</v>
      </c>
      <c r="G236" s="16">
        <f t="shared" si="21"/>
        <v>8.658934396520479E-2</v>
      </c>
    </row>
    <row r="237" spans="1:7">
      <c r="A237" s="64" t="s">
        <v>269</v>
      </c>
      <c r="B237" s="65"/>
      <c r="C237" s="65"/>
      <c r="D237" s="65"/>
      <c r="E237" s="65"/>
      <c r="F237" s="66"/>
      <c r="G237" s="16"/>
    </row>
    <row r="238" spans="1:7">
      <c r="A238" s="44"/>
      <c r="B238" s="42" t="s">
        <v>270</v>
      </c>
      <c r="C238" s="45" t="s">
        <v>67</v>
      </c>
      <c r="D238" s="39" t="s">
        <v>271</v>
      </c>
      <c r="E238" s="32">
        <v>15600</v>
      </c>
      <c r="F238" s="25">
        <v>16380</v>
      </c>
      <c r="G238" s="16">
        <f t="shared" ref="G238:G249" si="22">F238/E238-1</f>
        <v>5.0000000000000044E-2</v>
      </c>
    </row>
    <row r="239" spans="1:7">
      <c r="A239" s="44"/>
      <c r="B239" s="51">
        <v>195476</v>
      </c>
      <c r="C239" s="42"/>
      <c r="D239" s="41" t="s">
        <v>256</v>
      </c>
      <c r="E239" s="36">
        <v>7390</v>
      </c>
      <c r="F239" s="36">
        <v>8499</v>
      </c>
      <c r="G239" s="16">
        <f t="shared" si="22"/>
        <v>0.15006765899864671</v>
      </c>
    </row>
    <row r="240" spans="1:7">
      <c r="A240" s="44"/>
      <c r="B240" s="46"/>
      <c r="C240" s="46"/>
      <c r="D240" s="37" t="s">
        <v>45</v>
      </c>
      <c r="E240" s="32">
        <f>E238+E239</f>
        <v>22990</v>
      </c>
      <c r="F240" s="21">
        <v>24879</v>
      </c>
      <c r="G240" s="16">
        <f t="shared" si="22"/>
        <v>8.2166159199652089E-2</v>
      </c>
    </row>
    <row r="241" spans="1:7">
      <c r="A241" s="44"/>
      <c r="B241" s="42" t="s">
        <v>272</v>
      </c>
      <c r="C241" s="45" t="s">
        <v>67</v>
      </c>
      <c r="D241" s="39" t="s">
        <v>273</v>
      </c>
      <c r="E241" s="32">
        <v>15900</v>
      </c>
      <c r="F241" s="25">
        <v>16695</v>
      </c>
      <c r="G241" s="16">
        <f t="shared" si="22"/>
        <v>5.0000000000000044E-2</v>
      </c>
    </row>
    <row r="242" spans="1:7">
      <c r="A242" s="44"/>
      <c r="B242" s="42" t="s">
        <v>259</v>
      </c>
      <c r="C242" s="42"/>
      <c r="D242" s="41" t="s">
        <v>260</v>
      </c>
      <c r="E242" s="36">
        <v>7690</v>
      </c>
      <c r="F242" s="36">
        <v>8844</v>
      </c>
      <c r="G242" s="16">
        <f t="shared" si="22"/>
        <v>0.15006501950585172</v>
      </c>
    </row>
    <row r="243" spans="1:7">
      <c r="A243" s="44"/>
      <c r="B243" s="46"/>
      <c r="C243" s="46"/>
      <c r="D243" s="37" t="s">
        <v>132</v>
      </c>
      <c r="E243" s="32">
        <f>E241+E242</f>
        <v>23590</v>
      </c>
      <c r="F243" s="21">
        <v>25539</v>
      </c>
      <c r="G243" s="16">
        <f t="shared" si="22"/>
        <v>8.2619754133107293E-2</v>
      </c>
    </row>
    <row r="244" spans="1:7">
      <c r="A244" s="44"/>
      <c r="B244" s="42" t="s">
        <v>274</v>
      </c>
      <c r="C244" s="45" t="s">
        <v>67</v>
      </c>
      <c r="D244" s="39" t="s">
        <v>275</v>
      </c>
      <c r="E244" s="32">
        <v>17900</v>
      </c>
      <c r="F244" s="25">
        <v>18795</v>
      </c>
      <c r="G244" s="16">
        <f t="shared" si="22"/>
        <v>5.0000000000000044E-2</v>
      </c>
    </row>
    <row r="245" spans="1:7">
      <c r="A245" s="44"/>
      <c r="B245" s="42" t="s">
        <v>263</v>
      </c>
      <c r="C245" s="42"/>
      <c r="D245" s="41" t="s">
        <v>264</v>
      </c>
      <c r="E245" s="36">
        <v>8890</v>
      </c>
      <c r="F245" s="36">
        <v>10224</v>
      </c>
      <c r="G245" s="16">
        <f t="shared" si="22"/>
        <v>0.15005624296962883</v>
      </c>
    </row>
    <row r="246" spans="1:7">
      <c r="A246" s="44"/>
      <c r="B246" s="46"/>
      <c r="C246" s="46"/>
      <c r="D246" s="37" t="s">
        <v>156</v>
      </c>
      <c r="E246" s="32">
        <f>E244+E245</f>
        <v>26790</v>
      </c>
      <c r="F246" s="21">
        <v>29019</v>
      </c>
      <c r="G246" s="16">
        <f t="shared" si="22"/>
        <v>8.320268756998872E-2</v>
      </c>
    </row>
    <row r="247" spans="1:7">
      <c r="A247" s="44"/>
      <c r="B247" s="42" t="s">
        <v>276</v>
      </c>
      <c r="C247" s="45" t="s">
        <v>67</v>
      </c>
      <c r="D247" s="39" t="s">
        <v>277</v>
      </c>
      <c r="E247" s="32">
        <v>19900</v>
      </c>
      <c r="F247" s="25">
        <v>20895</v>
      </c>
      <c r="G247" s="16">
        <f t="shared" si="22"/>
        <v>5.0000000000000044E-2</v>
      </c>
    </row>
    <row r="248" spans="1:7">
      <c r="A248" s="44"/>
      <c r="B248" s="42" t="s">
        <v>267</v>
      </c>
      <c r="C248" s="42"/>
      <c r="D248" s="41" t="s">
        <v>268</v>
      </c>
      <c r="E248" s="36">
        <v>10090</v>
      </c>
      <c r="F248" s="36">
        <v>11604</v>
      </c>
      <c r="G248" s="16">
        <f t="shared" si="22"/>
        <v>0.1500495540138751</v>
      </c>
    </row>
    <row r="249" spans="1:7">
      <c r="A249" s="44"/>
      <c r="B249" s="46"/>
      <c r="C249" s="46"/>
      <c r="D249" s="37" t="s">
        <v>105</v>
      </c>
      <c r="E249" s="32">
        <f>E247+E248</f>
        <v>29990</v>
      </c>
      <c r="F249" s="21">
        <v>32499</v>
      </c>
      <c r="G249" s="16">
        <f t="shared" si="22"/>
        <v>8.366122040680235E-2</v>
      </c>
    </row>
    <row r="250" spans="1:7">
      <c r="A250" s="64" t="s">
        <v>278</v>
      </c>
      <c r="B250" s="65"/>
      <c r="C250" s="65"/>
      <c r="D250" s="65"/>
      <c r="E250" s="65"/>
      <c r="F250" s="66"/>
      <c r="G250" s="16"/>
    </row>
    <row r="251" spans="1:7">
      <c r="A251" s="44"/>
      <c r="B251" s="54" t="s">
        <v>279</v>
      </c>
      <c r="C251" s="42" t="s">
        <v>80</v>
      </c>
      <c r="D251" s="55" t="s">
        <v>280</v>
      </c>
      <c r="E251" s="32">
        <v>11500</v>
      </c>
      <c r="F251" s="25">
        <v>12075</v>
      </c>
      <c r="G251" s="16">
        <f t="shared" ref="G251:G262" si="23">F251/E251-1</f>
        <v>5.0000000000000044E-2</v>
      </c>
    </row>
    <row r="252" spans="1:7">
      <c r="A252" s="44"/>
      <c r="B252" s="51">
        <v>195476</v>
      </c>
      <c r="C252" s="42"/>
      <c r="D252" s="41" t="s">
        <v>256</v>
      </c>
      <c r="E252" s="36">
        <v>7390</v>
      </c>
      <c r="F252" s="36">
        <v>8499</v>
      </c>
      <c r="G252" s="16">
        <f t="shared" si="23"/>
        <v>0.15006765899864671</v>
      </c>
    </row>
    <row r="253" spans="1:7">
      <c r="A253" s="44"/>
      <c r="B253" s="46"/>
      <c r="C253" s="46"/>
      <c r="D253" s="37" t="s">
        <v>45</v>
      </c>
      <c r="E253" s="32">
        <f>E251+E252</f>
        <v>18890</v>
      </c>
      <c r="F253" s="21">
        <v>20574</v>
      </c>
      <c r="G253" s="16">
        <f t="shared" si="23"/>
        <v>8.9147697194282616E-2</v>
      </c>
    </row>
    <row r="254" spans="1:7">
      <c r="A254" s="44"/>
      <c r="B254" s="54" t="s">
        <v>281</v>
      </c>
      <c r="C254" s="42" t="s">
        <v>80</v>
      </c>
      <c r="D254" s="55" t="s">
        <v>282</v>
      </c>
      <c r="E254" s="32">
        <v>12100</v>
      </c>
      <c r="F254" s="25">
        <v>12705</v>
      </c>
      <c r="G254" s="16">
        <f t="shared" si="23"/>
        <v>5.0000000000000044E-2</v>
      </c>
    </row>
    <row r="255" spans="1:7">
      <c r="A255" s="44"/>
      <c r="B255" s="42" t="s">
        <v>259</v>
      </c>
      <c r="C255" s="42"/>
      <c r="D255" s="41" t="s">
        <v>260</v>
      </c>
      <c r="E255" s="36">
        <v>7690</v>
      </c>
      <c r="F255" s="36">
        <v>8844</v>
      </c>
      <c r="G255" s="16">
        <f t="shared" si="23"/>
        <v>0.15006501950585172</v>
      </c>
    </row>
    <row r="256" spans="1:7">
      <c r="A256" s="44"/>
      <c r="B256" s="46"/>
      <c r="C256" s="46"/>
      <c r="D256" s="37" t="s">
        <v>132</v>
      </c>
      <c r="E256" s="32">
        <f>E254+E255</f>
        <v>19790</v>
      </c>
      <c r="F256" s="21">
        <v>21549</v>
      </c>
      <c r="G256" s="16">
        <f t="shared" si="23"/>
        <v>8.888327438100041E-2</v>
      </c>
    </row>
    <row r="257" spans="1:7">
      <c r="A257" s="44"/>
      <c r="B257" s="54" t="s">
        <v>283</v>
      </c>
      <c r="C257" s="42" t="s">
        <v>80</v>
      </c>
      <c r="D257" s="55" t="s">
        <v>284</v>
      </c>
      <c r="E257" s="32">
        <v>13200</v>
      </c>
      <c r="F257" s="25">
        <v>13860</v>
      </c>
      <c r="G257" s="16">
        <f t="shared" si="23"/>
        <v>5.0000000000000044E-2</v>
      </c>
    </row>
    <row r="258" spans="1:7">
      <c r="A258" s="44"/>
      <c r="B258" s="42" t="s">
        <v>263</v>
      </c>
      <c r="C258" s="42"/>
      <c r="D258" s="41" t="s">
        <v>264</v>
      </c>
      <c r="E258" s="36">
        <v>8890</v>
      </c>
      <c r="F258" s="36">
        <v>10224</v>
      </c>
      <c r="G258" s="16">
        <f t="shared" si="23"/>
        <v>0.15005624296962883</v>
      </c>
    </row>
    <row r="259" spans="1:7">
      <c r="A259" s="44"/>
      <c r="B259" s="46"/>
      <c r="C259" s="46"/>
      <c r="D259" s="37" t="s">
        <v>156</v>
      </c>
      <c r="E259" s="32">
        <f>E257+E258</f>
        <v>22090</v>
      </c>
      <c r="F259" s="21">
        <v>24084</v>
      </c>
      <c r="G259" s="16">
        <f t="shared" si="23"/>
        <v>9.026708918062476E-2</v>
      </c>
    </row>
    <row r="260" spans="1:7">
      <c r="A260" s="44"/>
      <c r="B260" s="54" t="s">
        <v>285</v>
      </c>
      <c r="C260" s="42" t="s">
        <v>80</v>
      </c>
      <c r="D260" s="55" t="s">
        <v>286</v>
      </c>
      <c r="E260" s="32">
        <v>14800</v>
      </c>
      <c r="F260" s="25">
        <v>15540</v>
      </c>
      <c r="G260" s="16">
        <f t="shared" si="23"/>
        <v>5.0000000000000044E-2</v>
      </c>
    </row>
    <row r="261" spans="1:7">
      <c r="A261" s="44"/>
      <c r="B261" s="42" t="s">
        <v>267</v>
      </c>
      <c r="C261" s="42"/>
      <c r="D261" s="41" t="s">
        <v>268</v>
      </c>
      <c r="E261" s="36">
        <v>10090</v>
      </c>
      <c r="F261" s="36">
        <v>11604</v>
      </c>
      <c r="G261" s="16">
        <f t="shared" si="23"/>
        <v>0.1500495540138751</v>
      </c>
    </row>
    <row r="262" spans="1:7">
      <c r="A262" s="44"/>
      <c r="B262" s="46"/>
      <c r="C262" s="46"/>
      <c r="D262" s="37" t="s">
        <v>105</v>
      </c>
      <c r="E262" s="32">
        <f>E260+E261</f>
        <v>24890</v>
      </c>
      <c r="F262" s="21">
        <v>27144</v>
      </c>
      <c r="G262" s="16">
        <f t="shared" si="23"/>
        <v>9.0558457211731724E-2</v>
      </c>
    </row>
    <row r="263" spans="1:7">
      <c r="A263" s="64" t="s">
        <v>287</v>
      </c>
      <c r="B263" s="65"/>
      <c r="C263" s="65"/>
      <c r="D263" s="65"/>
      <c r="E263" s="65"/>
      <c r="F263" s="66"/>
      <c r="G263" s="16"/>
    </row>
    <row r="264" spans="1:7">
      <c r="A264" s="44"/>
      <c r="B264" s="54" t="s">
        <v>288</v>
      </c>
      <c r="C264" s="45" t="s">
        <v>67</v>
      </c>
      <c r="D264" s="55" t="s">
        <v>289</v>
      </c>
      <c r="E264" s="32">
        <v>13800</v>
      </c>
      <c r="F264" s="25">
        <v>14490</v>
      </c>
      <c r="G264" s="16">
        <f t="shared" ref="G264:G275" si="24">F264/E264-1</f>
        <v>5.0000000000000044E-2</v>
      </c>
    </row>
    <row r="265" spans="1:7">
      <c r="A265" s="44"/>
      <c r="B265" s="51">
        <v>195476</v>
      </c>
      <c r="C265" s="42"/>
      <c r="D265" s="41" t="s">
        <v>256</v>
      </c>
      <c r="E265" s="36">
        <v>7390</v>
      </c>
      <c r="F265" s="36">
        <v>8499</v>
      </c>
      <c r="G265" s="16">
        <f t="shared" si="24"/>
        <v>0.15006765899864671</v>
      </c>
    </row>
    <row r="266" spans="1:7">
      <c r="A266" s="44"/>
      <c r="B266" s="46"/>
      <c r="C266" s="46"/>
      <c r="D266" s="37" t="s">
        <v>45</v>
      </c>
      <c r="E266" s="32">
        <f>E264+E265</f>
        <v>21190</v>
      </c>
      <c r="F266" s="21">
        <v>22989</v>
      </c>
      <c r="G266" s="16">
        <f t="shared" si="24"/>
        <v>8.4898537045776212E-2</v>
      </c>
    </row>
    <row r="267" spans="1:7">
      <c r="A267" s="44"/>
      <c r="B267" s="54" t="s">
        <v>290</v>
      </c>
      <c r="C267" s="45" t="s">
        <v>67</v>
      </c>
      <c r="D267" s="55" t="s">
        <v>291</v>
      </c>
      <c r="E267" s="32">
        <v>14100</v>
      </c>
      <c r="F267" s="25">
        <v>14805</v>
      </c>
      <c r="G267" s="16">
        <f t="shared" si="24"/>
        <v>5.0000000000000044E-2</v>
      </c>
    </row>
    <row r="268" spans="1:7">
      <c r="A268" s="44"/>
      <c r="B268" s="42" t="s">
        <v>259</v>
      </c>
      <c r="C268" s="42"/>
      <c r="D268" s="41" t="s">
        <v>260</v>
      </c>
      <c r="E268" s="36">
        <v>7690</v>
      </c>
      <c r="F268" s="36">
        <v>8844</v>
      </c>
      <c r="G268" s="16">
        <f t="shared" si="24"/>
        <v>0.15006501950585172</v>
      </c>
    </row>
    <row r="269" spans="1:7">
      <c r="A269" s="44"/>
      <c r="B269" s="46"/>
      <c r="C269" s="46"/>
      <c r="D269" s="37" t="s">
        <v>132</v>
      </c>
      <c r="E269" s="32">
        <f>E267+E268</f>
        <v>21790</v>
      </c>
      <c r="F269" s="21">
        <v>23649</v>
      </c>
      <c r="G269" s="16">
        <f t="shared" si="24"/>
        <v>8.531436438733353E-2</v>
      </c>
    </row>
    <row r="270" spans="1:7">
      <c r="A270" s="44"/>
      <c r="B270" s="54" t="s">
        <v>292</v>
      </c>
      <c r="C270" s="45" t="s">
        <v>67</v>
      </c>
      <c r="D270" s="55" t="s">
        <v>293</v>
      </c>
      <c r="E270" s="32">
        <v>15900</v>
      </c>
      <c r="F270" s="25">
        <v>16695</v>
      </c>
      <c r="G270" s="16">
        <f t="shared" si="24"/>
        <v>5.0000000000000044E-2</v>
      </c>
    </row>
    <row r="271" spans="1:7">
      <c r="A271" s="44"/>
      <c r="B271" s="42" t="s">
        <v>263</v>
      </c>
      <c r="C271" s="42"/>
      <c r="D271" s="41" t="s">
        <v>264</v>
      </c>
      <c r="E271" s="36">
        <v>8890</v>
      </c>
      <c r="F271" s="36">
        <v>10224</v>
      </c>
      <c r="G271" s="16">
        <f t="shared" si="24"/>
        <v>0.15005624296962883</v>
      </c>
    </row>
    <row r="272" spans="1:7">
      <c r="A272" s="44"/>
      <c r="B272" s="46"/>
      <c r="C272" s="46"/>
      <c r="D272" s="37" t="s">
        <v>156</v>
      </c>
      <c r="E272" s="32">
        <f>E270+E271</f>
        <v>24790</v>
      </c>
      <c r="F272" s="21">
        <v>26919</v>
      </c>
      <c r="G272" s="16">
        <f t="shared" si="24"/>
        <v>8.5881403791851607E-2</v>
      </c>
    </row>
    <row r="273" spans="1:7">
      <c r="A273" s="44"/>
      <c r="B273" s="54" t="s">
        <v>294</v>
      </c>
      <c r="C273" s="45" t="s">
        <v>67</v>
      </c>
      <c r="D273" s="55" t="s">
        <v>295</v>
      </c>
      <c r="E273" s="32">
        <v>17900</v>
      </c>
      <c r="F273" s="25">
        <v>18795</v>
      </c>
      <c r="G273" s="16">
        <f t="shared" si="24"/>
        <v>5.0000000000000044E-2</v>
      </c>
    </row>
    <row r="274" spans="1:7">
      <c r="A274" s="44"/>
      <c r="B274" s="42" t="s">
        <v>267</v>
      </c>
      <c r="C274" s="42"/>
      <c r="D274" s="41" t="s">
        <v>268</v>
      </c>
      <c r="E274" s="36">
        <v>10090</v>
      </c>
      <c r="F274" s="36">
        <v>11604</v>
      </c>
      <c r="G274" s="16">
        <f t="shared" si="24"/>
        <v>0.1500495540138751</v>
      </c>
    </row>
    <row r="275" spans="1:7">
      <c r="A275" s="44"/>
      <c r="B275" s="46"/>
      <c r="C275" s="46"/>
      <c r="D275" s="37" t="s">
        <v>105</v>
      </c>
      <c r="E275" s="32">
        <f>E273+E274</f>
        <v>27990</v>
      </c>
      <c r="F275" s="21">
        <v>30399</v>
      </c>
      <c r="G275" s="16">
        <f t="shared" si="24"/>
        <v>8.6066452304394359E-2</v>
      </c>
    </row>
    <row r="276" spans="1:7">
      <c r="A276" s="64" t="s">
        <v>296</v>
      </c>
      <c r="B276" s="65"/>
      <c r="C276" s="65"/>
      <c r="D276" s="65"/>
      <c r="E276" s="65"/>
      <c r="F276" s="66"/>
      <c r="G276" s="16"/>
    </row>
    <row r="277" spans="1:7">
      <c r="A277" s="44"/>
      <c r="B277" s="42" t="s">
        <v>297</v>
      </c>
      <c r="C277" s="42" t="s">
        <v>80</v>
      </c>
      <c r="D277" s="39" t="s">
        <v>298</v>
      </c>
      <c r="E277" s="32">
        <v>20900</v>
      </c>
      <c r="F277" s="25">
        <v>21945</v>
      </c>
      <c r="G277" s="16">
        <f t="shared" ref="G277:G300" si="25">F277/E277-1</f>
        <v>5.0000000000000044E-2</v>
      </c>
    </row>
    <row r="278" spans="1:7">
      <c r="A278" s="44"/>
      <c r="B278" s="51">
        <v>195476</v>
      </c>
      <c r="C278" s="42"/>
      <c r="D278" s="41" t="s">
        <v>256</v>
      </c>
      <c r="E278" s="36">
        <v>7390</v>
      </c>
      <c r="F278" s="36">
        <v>8499</v>
      </c>
      <c r="G278" s="16">
        <f t="shared" si="25"/>
        <v>0.15006765899864671</v>
      </c>
    </row>
    <row r="279" spans="1:7">
      <c r="A279" s="44"/>
      <c r="B279" s="46"/>
      <c r="C279" s="46"/>
      <c r="D279" s="37" t="s">
        <v>45</v>
      </c>
      <c r="E279" s="32">
        <f>E277+E278</f>
        <v>28290</v>
      </c>
      <c r="F279" s="21">
        <v>30444</v>
      </c>
      <c r="G279" s="16">
        <f t="shared" si="25"/>
        <v>7.6139978791092355E-2</v>
      </c>
    </row>
    <row r="280" spans="1:7">
      <c r="A280" s="44"/>
      <c r="B280" s="42" t="s">
        <v>299</v>
      </c>
      <c r="C280" s="42" t="s">
        <v>80</v>
      </c>
      <c r="D280" s="39" t="s">
        <v>300</v>
      </c>
      <c r="E280" s="32">
        <v>18200</v>
      </c>
      <c r="F280" s="25">
        <v>19110</v>
      </c>
      <c r="G280" s="16">
        <f t="shared" si="25"/>
        <v>5.0000000000000044E-2</v>
      </c>
    </row>
    <row r="281" spans="1:7">
      <c r="A281" s="44"/>
      <c r="B281" s="51">
        <v>195476</v>
      </c>
      <c r="C281" s="42"/>
      <c r="D281" s="41" t="s">
        <v>256</v>
      </c>
      <c r="E281" s="36">
        <v>7390</v>
      </c>
      <c r="F281" s="36">
        <v>8499</v>
      </c>
      <c r="G281" s="16">
        <f t="shared" si="25"/>
        <v>0.15006765899864671</v>
      </c>
    </row>
    <row r="282" spans="1:7">
      <c r="A282" s="44"/>
      <c r="B282" s="46"/>
      <c r="C282" s="46"/>
      <c r="D282" s="37" t="s">
        <v>45</v>
      </c>
      <c r="E282" s="32">
        <f>E280+E281</f>
        <v>25590</v>
      </c>
      <c r="F282" s="21">
        <v>27609</v>
      </c>
      <c r="G282" s="16">
        <f t="shared" si="25"/>
        <v>7.8898007033997741E-2</v>
      </c>
    </row>
    <row r="283" spans="1:7">
      <c r="A283" s="44"/>
      <c r="B283" s="42" t="s">
        <v>301</v>
      </c>
      <c r="C283" s="42" t="s">
        <v>80</v>
      </c>
      <c r="D283" s="39" t="s">
        <v>302</v>
      </c>
      <c r="E283" s="32">
        <v>21600</v>
      </c>
      <c r="F283" s="25">
        <v>22680</v>
      </c>
      <c r="G283" s="16">
        <f t="shared" si="25"/>
        <v>5.0000000000000044E-2</v>
      </c>
    </row>
    <row r="284" spans="1:7">
      <c r="A284" s="44"/>
      <c r="B284" s="42" t="s">
        <v>259</v>
      </c>
      <c r="C284" s="42"/>
      <c r="D284" s="41" t="s">
        <v>260</v>
      </c>
      <c r="E284" s="36">
        <v>7690</v>
      </c>
      <c r="F284" s="36">
        <v>8844</v>
      </c>
      <c r="G284" s="16">
        <f t="shared" si="25"/>
        <v>0.15006501950585172</v>
      </c>
    </row>
    <row r="285" spans="1:7">
      <c r="A285" s="44"/>
      <c r="B285" s="46"/>
      <c r="C285" s="46"/>
      <c r="D285" s="37" t="s">
        <v>132</v>
      </c>
      <c r="E285" s="32">
        <f>E283+E284</f>
        <v>29290</v>
      </c>
      <c r="F285" s="21">
        <v>31524</v>
      </c>
      <c r="G285" s="16">
        <f t="shared" si="25"/>
        <v>7.6271765107545297E-2</v>
      </c>
    </row>
    <row r="286" spans="1:7">
      <c r="A286" s="44"/>
      <c r="B286" s="42" t="s">
        <v>303</v>
      </c>
      <c r="C286" s="42" t="s">
        <v>80</v>
      </c>
      <c r="D286" s="39" t="s">
        <v>304</v>
      </c>
      <c r="E286" s="32">
        <v>18500</v>
      </c>
      <c r="F286" s="25">
        <v>19425</v>
      </c>
      <c r="G286" s="16">
        <f t="shared" si="25"/>
        <v>5.0000000000000044E-2</v>
      </c>
    </row>
    <row r="287" spans="1:7">
      <c r="A287" s="44"/>
      <c r="B287" s="42" t="s">
        <v>259</v>
      </c>
      <c r="C287" s="42"/>
      <c r="D287" s="41" t="s">
        <v>260</v>
      </c>
      <c r="E287" s="36">
        <v>7690</v>
      </c>
      <c r="F287" s="36">
        <v>8844</v>
      </c>
      <c r="G287" s="16">
        <f t="shared" si="25"/>
        <v>0.15006501950585172</v>
      </c>
    </row>
    <row r="288" spans="1:7">
      <c r="A288" s="44"/>
      <c r="B288" s="46"/>
      <c r="C288" s="46"/>
      <c r="D288" s="37" t="s">
        <v>132</v>
      </c>
      <c r="E288" s="32">
        <f>E286+E287</f>
        <v>26190</v>
      </c>
      <c r="F288" s="21">
        <v>28269</v>
      </c>
      <c r="G288" s="16">
        <f t="shared" si="25"/>
        <v>7.9381443298969012E-2</v>
      </c>
    </row>
    <row r="289" spans="1:7">
      <c r="A289" s="44"/>
      <c r="B289" s="42" t="s">
        <v>305</v>
      </c>
      <c r="C289" s="42" t="s">
        <v>80</v>
      </c>
      <c r="D289" s="39" t="s">
        <v>306</v>
      </c>
      <c r="E289" s="32">
        <v>22500</v>
      </c>
      <c r="F289" s="25">
        <v>23625</v>
      </c>
      <c r="G289" s="16">
        <f t="shared" si="25"/>
        <v>5.0000000000000044E-2</v>
      </c>
    </row>
    <row r="290" spans="1:7">
      <c r="A290" s="44"/>
      <c r="B290" s="42" t="s">
        <v>263</v>
      </c>
      <c r="C290" s="42"/>
      <c r="D290" s="41" t="s">
        <v>264</v>
      </c>
      <c r="E290" s="36">
        <v>8890</v>
      </c>
      <c r="F290" s="36">
        <v>10224</v>
      </c>
      <c r="G290" s="16">
        <f t="shared" si="25"/>
        <v>0.15005624296962883</v>
      </c>
    </row>
    <row r="291" spans="1:7">
      <c r="A291" s="44"/>
      <c r="B291" s="46"/>
      <c r="C291" s="46"/>
      <c r="D291" s="37" t="s">
        <v>156</v>
      </c>
      <c r="E291" s="32">
        <f>E289+E290</f>
        <v>31390</v>
      </c>
      <c r="F291" s="21">
        <v>33849</v>
      </c>
      <c r="G291" s="16">
        <f t="shared" si="25"/>
        <v>7.8337050015928611E-2</v>
      </c>
    </row>
    <row r="292" spans="1:7">
      <c r="A292" s="44"/>
      <c r="B292" s="42" t="s">
        <v>307</v>
      </c>
      <c r="C292" s="42" t="s">
        <v>80</v>
      </c>
      <c r="D292" s="39" t="s">
        <v>308</v>
      </c>
      <c r="E292" s="32">
        <v>19900</v>
      </c>
      <c r="F292" s="25">
        <v>20895</v>
      </c>
      <c r="G292" s="16">
        <f t="shared" si="25"/>
        <v>5.0000000000000044E-2</v>
      </c>
    </row>
    <row r="293" spans="1:7">
      <c r="A293" s="44"/>
      <c r="B293" s="42" t="s">
        <v>263</v>
      </c>
      <c r="C293" s="42"/>
      <c r="D293" s="41" t="s">
        <v>264</v>
      </c>
      <c r="E293" s="36">
        <v>8890</v>
      </c>
      <c r="F293" s="36">
        <v>10224</v>
      </c>
      <c r="G293" s="16">
        <f t="shared" si="25"/>
        <v>0.15005624296962883</v>
      </c>
    </row>
    <row r="294" spans="1:7">
      <c r="A294" s="44"/>
      <c r="B294" s="46"/>
      <c r="C294" s="46"/>
      <c r="D294" s="37" t="s">
        <v>156</v>
      </c>
      <c r="E294" s="32">
        <f>E292+E293</f>
        <v>28790</v>
      </c>
      <c r="F294" s="21">
        <v>31119</v>
      </c>
      <c r="G294" s="16">
        <f t="shared" si="25"/>
        <v>8.0896144494616129E-2</v>
      </c>
    </row>
    <row r="295" spans="1:7">
      <c r="A295" s="44"/>
      <c r="B295" s="42" t="s">
        <v>309</v>
      </c>
      <c r="C295" s="42" t="s">
        <v>80</v>
      </c>
      <c r="D295" s="39" t="s">
        <v>310</v>
      </c>
      <c r="E295" s="32">
        <v>24600</v>
      </c>
      <c r="F295" s="25">
        <v>25830</v>
      </c>
      <c r="G295" s="16">
        <f t="shared" si="25"/>
        <v>5.0000000000000044E-2</v>
      </c>
    </row>
    <row r="296" spans="1:7">
      <c r="A296" s="44"/>
      <c r="B296" s="42" t="s">
        <v>267</v>
      </c>
      <c r="C296" s="42"/>
      <c r="D296" s="41" t="s">
        <v>268</v>
      </c>
      <c r="E296" s="36">
        <v>10090</v>
      </c>
      <c r="F296" s="36">
        <v>11604</v>
      </c>
      <c r="G296" s="16">
        <f t="shared" si="25"/>
        <v>0.1500495540138751</v>
      </c>
    </row>
    <row r="297" spans="1:7">
      <c r="A297" s="44"/>
      <c r="B297" s="46"/>
      <c r="C297" s="46"/>
      <c r="D297" s="37" t="s">
        <v>105</v>
      </c>
      <c r="E297" s="32">
        <f>E295+E296</f>
        <v>34690</v>
      </c>
      <c r="F297" s="21">
        <v>37434</v>
      </c>
      <c r="G297" s="16">
        <f t="shared" si="25"/>
        <v>7.9100605361775767E-2</v>
      </c>
    </row>
    <row r="298" spans="1:7">
      <c r="A298" s="44"/>
      <c r="B298" s="42" t="s">
        <v>311</v>
      </c>
      <c r="C298" s="42" t="s">
        <v>80</v>
      </c>
      <c r="D298" s="39" t="s">
        <v>312</v>
      </c>
      <c r="E298" s="32">
        <v>20900</v>
      </c>
      <c r="F298" s="25">
        <v>21945</v>
      </c>
      <c r="G298" s="16">
        <f t="shared" si="25"/>
        <v>5.0000000000000044E-2</v>
      </c>
    </row>
    <row r="299" spans="1:7">
      <c r="A299" s="44"/>
      <c r="B299" s="42" t="s">
        <v>267</v>
      </c>
      <c r="C299" s="42"/>
      <c r="D299" s="41" t="s">
        <v>268</v>
      </c>
      <c r="E299" s="36">
        <v>10090</v>
      </c>
      <c r="F299" s="36">
        <v>11604</v>
      </c>
      <c r="G299" s="16">
        <f t="shared" si="25"/>
        <v>0.1500495540138751</v>
      </c>
    </row>
    <row r="300" spans="1:7">
      <c r="A300" s="44"/>
      <c r="B300" s="46"/>
      <c r="C300" s="46"/>
      <c r="D300" s="37" t="s">
        <v>105</v>
      </c>
      <c r="E300" s="32">
        <f>E298+E299</f>
        <v>30990</v>
      </c>
      <c r="F300" s="21">
        <v>33549</v>
      </c>
      <c r="G300" s="16">
        <f t="shared" si="25"/>
        <v>8.2575024201355207E-2</v>
      </c>
    </row>
    <row r="301" spans="1:7">
      <c r="A301" s="64" t="s">
        <v>313</v>
      </c>
      <c r="B301" s="65"/>
      <c r="C301" s="65"/>
      <c r="D301" s="65"/>
      <c r="E301" s="65"/>
      <c r="F301" s="66"/>
      <c r="G301" s="16"/>
    </row>
    <row r="302" spans="1:7">
      <c r="A302" s="44"/>
      <c r="B302" s="42" t="s">
        <v>314</v>
      </c>
      <c r="C302" s="42" t="s">
        <v>80</v>
      </c>
      <c r="D302" s="23" t="s">
        <v>315</v>
      </c>
      <c r="E302" s="36">
        <v>9800</v>
      </c>
      <c r="F302" s="25">
        <v>10290</v>
      </c>
      <c r="G302" s="16">
        <f t="shared" ref="G302:G311" si="26">F302/E302-1</f>
        <v>5.0000000000000044E-2</v>
      </c>
    </row>
    <row r="303" spans="1:7">
      <c r="A303" s="44"/>
      <c r="B303" s="51">
        <v>195032</v>
      </c>
      <c r="C303" s="42"/>
      <c r="D303" s="52" t="s">
        <v>86</v>
      </c>
      <c r="E303" s="36">
        <v>3290</v>
      </c>
      <c r="F303" s="36">
        <v>3290</v>
      </c>
      <c r="G303" s="16">
        <f t="shared" si="26"/>
        <v>0</v>
      </c>
    </row>
    <row r="304" spans="1:7">
      <c r="A304" s="44"/>
      <c r="B304" s="46"/>
      <c r="C304" s="46"/>
      <c r="D304" s="37" t="s">
        <v>87</v>
      </c>
      <c r="E304" s="36">
        <f>E302+E303</f>
        <v>13090</v>
      </c>
      <c r="F304" s="25">
        <v>13580</v>
      </c>
      <c r="G304" s="16">
        <f t="shared" si="26"/>
        <v>3.7433155080213831E-2</v>
      </c>
    </row>
    <row r="305" spans="1:7">
      <c r="A305" s="44"/>
      <c r="B305" s="42" t="s">
        <v>316</v>
      </c>
      <c r="C305" s="42" t="s">
        <v>80</v>
      </c>
      <c r="D305" s="23" t="s">
        <v>317</v>
      </c>
      <c r="E305" s="36">
        <v>10400</v>
      </c>
      <c r="F305" s="25">
        <v>10920</v>
      </c>
      <c r="G305" s="16">
        <f t="shared" si="26"/>
        <v>5.0000000000000044E-2</v>
      </c>
    </row>
    <row r="306" spans="1:7">
      <c r="A306" s="44"/>
      <c r="B306" s="51">
        <v>641785</v>
      </c>
      <c r="C306" s="42"/>
      <c r="D306" s="52" t="s">
        <v>212</v>
      </c>
      <c r="E306" s="36">
        <v>6990</v>
      </c>
      <c r="F306" s="36">
        <v>8039</v>
      </c>
      <c r="G306" s="16">
        <f t="shared" si="26"/>
        <v>0.1500715307582261</v>
      </c>
    </row>
    <row r="307" spans="1:7">
      <c r="A307" s="44"/>
      <c r="B307" s="46"/>
      <c r="C307" s="46"/>
      <c r="D307" s="37" t="s">
        <v>132</v>
      </c>
      <c r="E307" s="36">
        <f>E305+E306</f>
        <v>17390</v>
      </c>
      <c r="F307" s="25">
        <v>18959</v>
      </c>
      <c r="G307" s="16">
        <f t="shared" si="26"/>
        <v>9.0224266820011501E-2</v>
      </c>
    </row>
    <row r="308" spans="1:7">
      <c r="A308" s="44"/>
      <c r="B308" s="42" t="s">
        <v>318</v>
      </c>
      <c r="C308" s="42"/>
      <c r="D308" s="39" t="s">
        <v>319</v>
      </c>
      <c r="E308" s="32">
        <v>5600</v>
      </c>
      <c r="F308" s="25">
        <v>5880</v>
      </c>
      <c r="G308" s="16">
        <f t="shared" si="26"/>
        <v>5.0000000000000044E-2</v>
      </c>
    </row>
    <row r="309" spans="1:7">
      <c r="A309" s="44"/>
      <c r="B309" s="42" t="s">
        <v>320</v>
      </c>
      <c r="C309" s="42"/>
      <c r="D309" s="39" t="s">
        <v>321</v>
      </c>
      <c r="E309" s="32">
        <v>6200</v>
      </c>
      <c r="F309" s="25">
        <v>6510</v>
      </c>
      <c r="G309" s="16">
        <f t="shared" si="26"/>
        <v>5.0000000000000044E-2</v>
      </c>
    </row>
    <row r="310" spans="1:7">
      <c r="A310" s="44"/>
      <c r="B310" s="42" t="s">
        <v>322</v>
      </c>
      <c r="C310" s="42"/>
      <c r="D310" s="39" t="s">
        <v>323</v>
      </c>
      <c r="E310" s="32">
        <v>11400</v>
      </c>
      <c r="F310" s="25">
        <v>11970</v>
      </c>
      <c r="G310" s="16">
        <f t="shared" si="26"/>
        <v>5.0000000000000044E-2</v>
      </c>
    </row>
    <row r="311" spans="1:7">
      <c r="A311" s="44"/>
      <c r="B311" s="42" t="s">
        <v>324</v>
      </c>
      <c r="C311" s="42"/>
      <c r="D311" s="39" t="s">
        <v>325</v>
      </c>
      <c r="E311" s="32">
        <v>13500</v>
      </c>
      <c r="F311" s="25">
        <v>14175</v>
      </c>
      <c r="G311" s="16">
        <f t="shared" si="26"/>
        <v>5.0000000000000044E-2</v>
      </c>
    </row>
    <row r="312" spans="1:7">
      <c r="A312" s="64" t="s">
        <v>326</v>
      </c>
      <c r="B312" s="65"/>
      <c r="C312" s="65"/>
      <c r="D312" s="65"/>
      <c r="E312" s="65"/>
      <c r="F312" s="66"/>
      <c r="G312" s="16"/>
    </row>
    <row r="313" spans="1:7" ht="24">
      <c r="A313" s="44"/>
      <c r="B313" s="42" t="s">
        <v>327</v>
      </c>
      <c r="C313" s="42" t="s">
        <v>80</v>
      </c>
      <c r="D313" s="39" t="s">
        <v>328</v>
      </c>
      <c r="E313" s="36">
        <v>23100</v>
      </c>
      <c r="F313" s="25">
        <v>24255</v>
      </c>
      <c r="G313" s="16">
        <f t="shared" ref="G313:G320" si="27">F313/E313-1</f>
        <v>5.0000000000000044E-2</v>
      </c>
    </row>
    <row r="314" spans="1:7" ht="24">
      <c r="A314" s="44"/>
      <c r="B314" s="42" t="s">
        <v>329</v>
      </c>
      <c r="C314" s="42"/>
      <c r="D314" s="39" t="s">
        <v>330</v>
      </c>
      <c r="E314" s="36">
        <v>14900</v>
      </c>
      <c r="F314" s="25">
        <v>15645</v>
      </c>
      <c r="G314" s="16">
        <f t="shared" si="27"/>
        <v>5.0000000000000044E-2</v>
      </c>
    </row>
    <row r="315" spans="1:7">
      <c r="A315" s="44"/>
      <c r="B315" s="42" t="s">
        <v>176</v>
      </c>
      <c r="C315" s="42"/>
      <c r="D315" s="41" t="s">
        <v>177</v>
      </c>
      <c r="E315" s="36">
        <v>9290</v>
      </c>
      <c r="F315" s="36">
        <v>10684</v>
      </c>
      <c r="G315" s="16">
        <f t="shared" si="27"/>
        <v>0.15005382131324008</v>
      </c>
    </row>
    <row r="316" spans="1:7">
      <c r="A316" s="44"/>
      <c r="B316" s="42" t="s">
        <v>331</v>
      </c>
      <c r="C316" s="42"/>
      <c r="D316" s="41" t="s">
        <v>332</v>
      </c>
      <c r="E316" s="36">
        <v>8990</v>
      </c>
      <c r="F316" s="36">
        <v>10339</v>
      </c>
      <c r="G316" s="16">
        <f t="shared" si="27"/>
        <v>0.15005561735261397</v>
      </c>
    </row>
    <row r="317" spans="1:7">
      <c r="A317" s="44"/>
      <c r="B317" s="46"/>
      <c r="C317" s="46"/>
      <c r="D317" s="37" t="s">
        <v>333</v>
      </c>
      <c r="E317" s="36">
        <f>E313+E314</f>
        <v>38000</v>
      </c>
      <c r="F317" s="25">
        <v>39900</v>
      </c>
      <c r="G317" s="16">
        <f t="shared" si="27"/>
        <v>5.0000000000000044E-2</v>
      </c>
    </row>
    <row r="318" spans="1:7" ht="24">
      <c r="A318" s="44"/>
      <c r="B318" s="42" t="s">
        <v>327</v>
      </c>
      <c r="C318" s="42" t="s">
        <v>80</v>
      </c>
      <c r="D318" s="39" t="s">
        <v>328</v>
      </c>
      <c r="E318" s="36">
        <v>23100</v>
      </c>
      <c r="F318" s="25">
        <v>24255</v>
      </c>
      <c r="G318" s="16">
        <f t="shared" si="27"/>
        <v>5.0000000000000044E-2</v>
      </c>
    </row>
    <row r="319" spans="1:7">
      <c r="A319" s="44"/>
      <c r="B319" s="42" t="s">
        <v>334</v>
      </c>
      <c r="C319" s="42"/>
      <c r="D319" s="41" t="s">
        <v>335</v>
      </c>
      <c r="E319" s="36">
        <v>16990</v>
      </c>
      <c r="F319" s="36">
        <v>19539</v>
      </c>
      <c r="G319" s="16">
        <f t="shared" si="27"/>
        <v>0.15002942907592698</v>
      </c>
    </row>
    <row r="320" spans="1:7">
      <c r="A320" s="44"/>
      <c r="B320" s="46"/>
      <c r="C320" s="46"/>
      <c r="D320" s="37" t="s">
        <v>336</v>
      </c>
      <c r="E320" s="36">
        <f>E318+E319</f>
        <v>40090</v>
      </c>
      <c r="F320" s="25">
        <v>43794</v>
      </c>
      <c r="G320" s="16">
        <f t="shared" si="27"/>
        <v>9.2392117735095924E-2</v>
      </c>
    </row>
    <row r="321" spans="1:7">
      <c r="A321" s="74" t="s">
        <v>337</v>
      </c>
      <c r="B321" s="69"/>
      <c r="C321" s="69"/>
      <c r="D321" s="69"/>
      <c r="E321" s="69"/>
      <c r="F321" s="70"/>
      <c r="G321" s="16"/>
    </row>
    <row r="322" spans="1:7">
      <c r="A322" s="64" t="s">
        <v>338</v>
      </c>
      <c r="B322" s="65"/>
      <c r="C322" s="65"/>
      <c r="D322" s="65"/>
      <c r="E322" s="65"/>
      <c r="F322" s="66"/>
      <c r="G322" s="16"/>
    </row>
    <row r="323" spans="1:7" ht="24">
      <c r="A323" s="44"/>
      <c r="B323" s="42" t="s">
        <v>339</v>
      </c>
      <c r="C323" s="42"/>
      <c r="D323" s="39" t="s">
        <v>340</v>
      </c>
      <c r="E323" s="32">
        <v>37900</v>
      </c>
      <c r="F323" s="25">
        <v>39795</v>
      </c>
      <c r="G323" s="16">
        <f t="shared" ref="G323:G327" si="28">F323/E323-1</f>
        <v>5.0000000000000044E-2</v>
      </c>
    </row>
    <row r="324" spans="1:7">
      <c r="A324" s="64" t="s">
        <v>341</v>
      </c>
      <c r="B324" s="65"/>
      <c r="C324" s="65"/>
      <c r="D324" s="65"/>
      <c r="E324" s="65"/>
      <c r="F324" s="66"/>
      <c r="G324" s="16"/>
    </row>
    <row r="325" spans="1:7" ht="24">
      <c r="A325" s="28"/>
      <c r="B325" s="42" t="s">
        <v>59</v>
      </c>
      <c r="C325" s="63" t="s">
        <v>31</v>
      </c>
      <c r="D325" s="39" t="s">
        <v>60</v>
      </c>
      <c r="E325" s="32">
        <v>17900</v>
      </c>
      <c r="F325" s="25">
        <v>18795</v>
      </c>
      <c r="G325" s="16">
        <f t="shared" si="28"/>
        <v>5.0000000000000044E-2</v>
      </c>
    </row>
    <row r="326" spans="1:7" ht="24">
      <c r="A326" s="28"/>
      <c r="B326" s="42" t="s">
        <v>61</v>
      </c>
      <c r="C326" s="63" t="s">
        <v>31</v>
      </c>
      <c r="D326" s="39" t="s">
        <v>62</v>
      </c>
      <c r="E326" s="32">
        <v>15200</v>
      </c>
      <c r="F326" s="25">
        <v>15960</v>
      </c>
      <c r="G326" s="16">
        <f t="shared" si="28"/>
        <v>5.0000000000000044E-2</v>
      </c>
    </row>
    <row r="327" spans="1:7" ht="24">
      <c r="A327" s="28"/>
      <c r="B327" s="42" t="s">
        <v>63</v>
      </c>
      <c r="C327" s="43" t="s">
        <v>31</v>
      </c>
      <c r="D327" s="39" t="s">
        <v>64</v>
      </c>
      <c r="E327" s="32">
        <v>16700</v>
      </c>
      <c r="F327" s="25">
        <v>17535</v>
      </c>
      <c r="G327" s="16">
        <f t="shared" si="28"/>
        <v>5.0000000000000044E-2</v>
      </c>
    </row>
    <row r="328" spans="1:7">
      <c r="A328" s="64" t="s">
        <v>342</v>
      </c>
      <c r="B328" s="65"/>
      <c r="C328" s="65"/>
      <c r="D328" s="65"/>
      <c r="E328" s="65"/>
      <c r="F328" s="66"/>
      <c r="G328" s="16"/>
    </row>
    <row r="329" spans="1:7" ht="24">
      <c r="A329" s="44"/>
      <c r="B329" s="42" t="s">
        <v>88</v>
      </c>
      <c r="C329" s="63" t="s">
        <v>31</v>
      </c>
      <c r="D329" s="39" t="s">
        <v>89</v>
      </c>
      <c r="E329" s="32">
        <v>20600</v>
      </c>
      <c r="F329" s="25">
        <v>21630</v>
      </c>
      <c r="G329" s="16">
        <f t="shared" ref="G329:G331" si="29">F329/E329-1</f>
        <v>5.0000000000000044E-2</v>
      </c>
    </row>
    <row r="330" spans="1:7">
      <c r="A330" s="44"/>
      <c r="B330" s="42" t="s">
        <v>90</v>
      </c>
      <c r="C330" s="63" t="s">
        <v>31</v>
      </c>
      <c r="D330" s="39" t="s">
        <v>91</v>
      </c>
      <c r="E330" s="32">
        <v>32800</v>
      </c>
      <c r="F330" s="25">
        <v>34440</v>
      </c>
      <c r="G330" s="16">
        <f t="shared" si="29"/>
        <v>5.0000000000000044E-2</v>
      </c>
    </row>
    <row r="331" spans="1:7">
      <c r="A331" s="44"/>
      <c r="B331" s="42" t="s">
        <v>92</v>
      </c>
      <c r="C331" s="43"/>
      <c r="D331" s="39" t="s">
        <v>93</v>
      </c>
      <c r="E331" s="32">
        <v>11800</v>
      </c>
      <c r="F331" s="25">
        <v>12390</v>
      </c>
      <c r="G331" s="16">
        <f t="shared" si="29"/>
        <v>5.0000000000000044E-2</v>
      </c>
    </row>
    <row r="332" spans="1:7">
      <c r="A332" s="64" t="s">
        <v>343</v>
      </c>
      <c r="B332" s="65"/>
      <c r="C332" s="65"/>
      <c r="D332" s="65"/>
      <c r="E332" s="65"/>
      <c r="F332" s="66"/>
      <c r="G332" s="16"/>
    </row>
    <row r="333" spans="1:7" ht="24">
      <c r="A333" s="44"/>
      <c r="B333" s="42" t="s">
        <v>344</v>
      </c>
      <c r="C333" s="63" t="s">
        <v>31</v>
      </c>
      <c r="D333" s="39" t="s">
        <v>345</v>
      </c>
      <c r="E333" s="32">
        <v>29900</v>
      </c>
      <c r="F333" s="25">
        <v>31395</v>
      </c>
      <c r="G333" s="16">
        <f t="shared" ref="G333:G336" si="30">F333/E333-1</f>
        <v>5.0000000000000044E-2</v>
      </c>
    </row>
    <row r="334" spans="1:7" ht="24">
      <c r="A334" s="44"/>
      <c r="B334" s="42" t="s">
        <v>346</v>
      </c>
      <c r="C334" s="63" t="s">
        <v>31</v>
      </c>
      <c r="D334" s="39" t="s">
        <v>347</v>
      </c>
      <c r="E334" s="32">
        <v>24900</v>
      </c>
      <c r="F334" s="25">
        <v>26145</v>
      </c>
      <c r="G334" s="16">
        <f t="shared" si="30"/>
        <v>5.0000000000000044E-2</v>
      </c>
    </row>
    <row r="335" spans="1:7" ht="24">
      <c r="A335" s="44"/>
      <c r="B335" s="42" t="s">
        <v>348</v>
      </c>
      <c r="C335" s="63" t="s">
        <v>31</v>
      </c>
      <c r="D335" s="39" t="s">
        <v>349</v>
      </c>
      <c r="E335" s="32">
        <v>30900</v>
      </c>
      <c r="F335" s="25">
        <v>32445</v>
      </c>
      <c r="G335" s="16">
        <f t="shared" si="30"/>
        <v>5.0000000000000044E-2</v>
      </c>
    </row>
    <row r="336" spans="1:7">
      <c r="A336" s="44"/>
      <c r="B336" s="42" t="s">
        <v>350</v>
      </c>
      <c r="C336" s="63" t="s">
        <v>31</v>
      </c>
      <c r="D336" s="39" t="s">
        <v>351</v>
      </c>
      <c r="E336" s="32">
        <v>26100</v>
      </c>
      <c r="F336" s="25">
        <v>27405</v>
      </c>
      <c r="G336" s="16">
        <f t="shared" si="30"/>
        <v>5.0000000000000044E-2</v>
      </c>
    </row>
    <row r="337" spans="1:7">
      <c r="A337" s="64" t="s">
        <v>352</v>
      </c>
      <c r="B337" s="65"/>
      <c r="C337" s="65"/>
      <c r="D337" s="65"/>
      <c r="E337" s="65"/>
      <c r="F337" s="66"/>
      <c r="G337" s="16"/>
    </row>
    <row r="338" spans="1:7" ht="24">
      <c r="A338" s="44"/>
      <c r="B338" s="42" t="s">
        <v>353</v>
      </c>
      <c r="C338" s="63" t="s">
        <v>31</v>
      </c>
      <c r="D338" s="39" t="s">
        <v>354</v>
      </c>
      <c r="E338" s="32">
        <v>18300</v>
      </c>
      <c r="F338" s="25">
        <v>19215</v>
      </c>
      <c r="G338" s="16">
        <f t="shared" ref="G338:G341" si="31">F338/E338-1</f>
        <v>5.0000000000000044E-2</v>
      </c>
    </row>
    <row r="339" spans="1:7">
      <c r="A339" s="44"/>
      <c r="B339" s="42" t="s">
        <v>355</v>
      </c>
      <c r="C339" s="63" t="s">
        <v>31</v>
      </c>
      <c r="D339" s="39" t="s">
        <v>356</v>
      </c>
      <c r="E339" s="32">
        <v>28700</v>
      </c>
      <c r="F339" s="25">
        <v>30135</v>
      </c>
      <c r="G339" s="16">
        <f t="shared" si="31"/>
        <v>5.0000000000000044E-2</v>
      </c>
    </row>
    <row r="340" spans="1:7">
      <c r="A340" s="44"/>
      <c r="B340" s="42" t="s">
        <v>357</v>
      </c>
      <c r="C340" s="43"/>
      <c r="D340" s="39" t="s">
        <v>358</v>
      </c>
      <c r="E340" s="32">
        <v>9900</v>
      </c>
      <c r="F340" s="25">
        <v>10395</v>
      </c>
      <c r="G340" s="16">
        <f t="shared" si="31"/>
        <v>5.0000000000000044E-2</v>
      </c>
    </row>
    <row r="341" spans="1:7">
      <c r="A341" s="44"/>
      <c r="B341" s="42" t="s">
        <v>359</v>
      </c>
      <c r="C341" s="43"/>
      <c r="D341" s="39" t="s">
        <v>360</v>
      </c>
      <c r="E341" s="32">
        <v>15900</v>
      </c>
      <c r="F341" s="25">
        <v>16695</v>
      </c>
      <c r="G341" s="16">
        <f t="shared" si="31"/>
        <v>5.0000000000000044E-2</v>
      </c>
    </row>
    <row r="342" spans="1:7">
      <c r="A342" s="64" t="s">
        <v>361</v>
      </c>
      <c r="B342" s="65"/>
      <c r="C342" s="65"/>
      <c r="D342" s="65"/>
      <c r="E342" s="65"/>
      <c r="F342" s="66"/>
      <c r="G342" s="16"/>
    </row>
    <row r="343" spans="1:7">
      <c r="A343" s="44"/>
      <c r="B343" s="42" t="s">
        <v>162</v>
      </c>
      <c r="C343" s="63" t="s">
        <v>31</v>
      </c>
      <c r="D343" s="39" t="s">
        <v>163</v>
      </c>
      <c r="E343" s="32">
        <v>25300</v>
      </c>
      <c r="F343" s="25">
        <v>26565</v>
      </c>
      <c r="G343" s="16">
        <f t="shared" ref="G343:G347" si="32">F343/E343-1</f>
        <v>5.0000000000000044E-2</v>
      </c>
    </row>
    <row r="344" spans="1:7">
      <c r="A344" s="44"/>
      <c r="B344" s="42" t="s">
        <v>164</v>
      </c>
      <c r="C344" s="43"/>
      <c r="D344" s="39" t="s">
        <v>165</v>
      </c>
      <c r="E344" s="32">
        <v>12400</v>
      </c>
      <c r="F344" s="25">
        <v>13020</v>
      </c>
      <c r="G344" s="16">
        <f t="shared" si="32"/>
        <v>5.0000000000000044E-2</v>
      </c>
    </row>
    <row r="345" spans="1:7">
      <c r="A345" s="64" t="s">
        <v>362</v>
      </c>
      <c r="B345" s="65"/>
      <c r="C345" s="65"/>
      <c r="D345" s="65"/>
      <c r="E345" s="65"/>
      <c r="F345" s="66"/>
      <c r="G345" s="16"/>
    </row>
    <row r="346" spans="1:7" ht="24">
      <c r="A346" s="44"/>
      <c r="B346" s="42" t="s">
        <v>220</v>
      </c>
      <c r="C346" s="63" t="s">
        <v>31</v>
      </c>
      <c r="D346" s="39" t="s">
        <v>221</v>
      </c>
      <c r="E346" s="32">
        <v>25900</v>
      </c>
      <c r="F346" s="25">
        <v>27195</v>
      </c>
      <c r="G346" s="16">
        <f t="shared" si="32"/>
        <v>5.0000000000000044E-2</v>
      </c>
    </row>
    <row r="347" spans="1:7" ht="24">
      <c r="A347" s="44"/>
      <c r="B347" s="42" t="s">
        <v>222</v>
      </c>
      <c r="C347" s="43"/>
      <c r="D347" s="39" t="s">
        <v>223</v>
      </c>
      <c r="E347" s="32">
        <v>12200</v>
      </c>
      <c r="F347" s="25">
        <v>12810</v>
      </c>
      <c r="G347" s="16">
        <f t="shared" si="32"/>
        <v>5.0000000000000044E-2</v>
      </c>
    </row>
    <row r="348" spans="1:7">
      <c r="A348" s="74" t="s">
        <v>363</v>
      </c>
      <c r="B348" s="69"/>
      <c r="C348" s="69"/>
      <c r="D348" s="69"/>
      <c r="E348" s="69"/>
      <c r="F348" s="70"/>
      <c r="G348" s="16"/>
    </row>
    <row r="349" spans="1:7">
      <c r="A349" s="64" t="s">
        <v>364</v>
      </c>
      <c r="B349" s="65"/>
      <c r="C349" s="65"/>
      <c r="D349" s="65"/>
      <c r="E349" s="65"/>
      <c r="F349" s="66"/>
      <c r="G349" s="16"/>
    </row>
    <row r="350" spans="1:7">
      <c r="A350" s="44"/>
      <c r="B350" s="42" t="s">
        <v>365</v>
      </c>
      <c r="C350" s="42"/>
      <c r="D350" s="39" t="s">
        <v>366</v>
      </c>
      <c r="E350" s="32">
        <v>15400</v>
      </c>
      <c r="F350" s="25">
        <v>16170</v>
      </c>
      <c r="G350" s="16">
        <f t="shared" ref="G350:G352" si="33">F350/E350-1</f>
        <v>5.0000000000000044E-2</v>
      </c>
    </row>
    <row r="351" spans="1:7">
      <c r="A351" s="44"/>
      <c r="B351" s="42" t="s">
        <v>367</v>
      </c>
      <c r="C351" s="42"/>
      <c r="D351" s="39" t="s">
        <v>368</v>
      </c>
      <c r="E351" s="32">
        <v>16600</v>
      </c>
      <c r="F351" s="25">
        <v>17430</v>
      </c>
      <c r="G351" s="16">
        <f t="shared" si="33"/>
        <v>5.0000000000000044E-2</v>
      </c>
    </row>
    <row r="352" spans="1:7">
      <c r="A352" s="44"/>
      <c r="B352" s="42" t="s">
        <v>369</v>
      </c>
      <c r="C352" s="42"/>
      <c r="D352" s="39" t="s">
        <v>370</v>
      </c>
      <c r="E352" s="32">
        <v>17900</v>
      </c>
      <c r="F352" s="25">
        <v>18795</v>
      </c>
      <c r="G352" s="16">
        <f t="shared" si="33"/>
        <v>5.0000000000000044E-2</v>
      </c>
    </row>
    <row r="353" spans="1:7">
      <c r="A353" s="64" t="s">
        <v>371</v>
      </c>
      <c r="B353" s="65"/>
      <c r="C353" s="65"/>
      <c r="D353" s="65"/>
      <c r="E353" s="65"/>
      <c r="F353" s="66"/>
      <c r="G353" s="16"/>
    </row>
    <row r="354" spans="1:7">
      <c r="A354" s="44"/>
      <c r="B354" s="42" t="s">
        <v>372</v>
      </c>
      <c r="C354" s="42"/>
      <c r="D354" s="39" t="s">
        <v>373</v>
      </c>
      <c r="E354" s="32">
        <v>11300</v>
      </c>
      <c r="F354" s="25">
        <v>11865</v>
      </c>
      <c r="G354" s="16">
        <f t="shared" ref="G354:G359" si="34">F354/E354-1</f>
        <v>5.0000000000000044E-2</v>
      </c>
    </row>
    <row r="355" spans="1:7">
      <c r="A355" s="44"/>
      <c r="B355" s="42" t="s">
        <v>374</v>
      </c>
      <c r="C355" s="42"/>
      <c r="D355" s="39" t="s">
        <v>375</v>
      </c>
      <c r="E355" s="32">
        <v>11900</v>
      </c>
      <c r="F355" s="25">
        <v>12495</v>
      </c>
      <c r="G355" s="16">
        <f t="shared" si="34"/>
        <v>5.0000000000000044E-2</v>
      </c>
    </row>
    <row r="356" spans="1:7">
      <c r="A356" s="44"/>
      <c r="B356" s="42" t="s">
        <v>376</v>
      </c>
      <c r="C356" s="42"/>
      <c r="D356" s="39" t="s">
        <v>377</v>
      </c>
      <c r="E356" s="32">
        <v>12400</v>
      </c>
      <c r="F356" s="25">
        <v>13020</v>
      </c>
      <c r="G356" s="16">
        <f t="shared" si="34"/>
        <v>5.0000000000000044E-2</v>
      </c>
    </row>
    <row r="357" spans="1:7">
      <c r="A357" s="44"/>
      <c r="B357" s="42" t="s">
        <v>378</v>
      </c>
      <c r="C357" s="42"/>
      <c r="D357" s="39" t="s">
        <v>379</v>
      </c>
      <c r="E357" s="32">
        <v>13600</v>
      </c>
      <c r="F357" s="25">
        <v>14280</v>
      </c>
      <c r="G357" s="16">
        <f t="shared" si="34"/>
        <v>5.0000000000000044E-2</v>
      </c>
    </row>
    <row r="358" spans="1:7">
      <c r="A358" s="44"/>
      <c r="B358" s="42" t="s">
        <v>380</v>
      </c>
      <c r="C358" s="42"/>
      <c r="D358" s="39" t="s">
        <v>381</v>
      </c>
      <c r="E358" s="32">
        <v>13400</v>
      </c>
      <c r="F358" s="25">
        <v>14070</v>
      </c>
      <c r="G358" s="16">
        <f t="shared" si="34"/>
        <v>5.0000000000000044E-2</v>
      </c>
    </row>
    <row r="359" spans="1:7">
      <c r="A359" s="44"/>
      <c r="B359" s="42" t="s">
        <v>382</v>
      </c>
      <c r="C359" s="42"/>
      <c r="D359" s="39" t="s">
        <v>383</v>
      </c>
      <c r="E359" s="32">
        <v>14300</v>
      </c>
      <c r="F359" s="25">
        <v>15015</v>
      </c>
      <c r="G359" s="16">
        <f t="shared" si="34"/>
        <v>5.0000000000000044E-2</v>
      </c>
    </row>
    <row r="360" spans="1:7">
      <c r="A360" s="64" t="s">
        <v>313</v>
      </c>
      <c r="B360" s="65"/>
      <c r="C360" s="65"/>
      <c r="D360" s="65"/>
      <c r="E360" s="65"/>
      <c r="F360" s="66"/>
      <c r="G360" s="16"/>
    </row>
    <row r="361" spans="1:7">
      <c r="A361" s="44"/>
      <c r="B361" s="42" t="s">
        <v>318</v>
      </c>
      <c r="C361" s="42"/>
      <c r="D361" s="39" t="s">
        <v>319</v>
      </c>
      <c r="E361" s="32">
        <v>5600</v>
      </c>
      <c r="F361" s="25">
        <v>5880</v>
      </c>
      <c r="G361" s="16">
        <f t="shared" ref="G361:G364" si="35">F361/E361-1</f>
        <v>5.0000000000000044E-2</v>
      </c>
    </row>
    <row r="362" spans="1:7">
      <c r="A362" s="44"/>
      <c r="B362" s="42" t="s">
        <v>320</v>
      </c>
      <c r="C362" s="42"/>
      <c r="D362" s="39" t="s">
        <v>321</v>
      </c>
      <c r="E362" s="32">
        <v>6200</v>
      </c>
      <c r="F362" s="25">
        <v>6510</v>
      </c>
      <c r="G362" s="16">
        <f t="shared" si="35"/>
        <v>5.0000000000000044E-2</v>
      </c>
    </row>
    <row r="363" spans="1:7">
      <c r="A363" s="44"/>
      <c r="B363" s="42" t="s">
        <v>322</v>
      </c>
      <c r="C363" s="42"/>
      <c r="D363" s="39" t="s">
        <v>323</v>
      </c>
      <c r="E363" s="32">
        <v>11400</v>
      </c>
      <c r="F363" s="25">
        <v>11970</v>
      </c>
      <c r="G363" s="16">
        <f t="shared" si="35"/>
        <v>5.0000000000000044E-2</v>
      </c>
    </row>
    <row r="364" spans="1:7">
      <c r="A364" s="44"/>
      <c r="B364" s="42" t="s">
        <v>324</v>
      </c>
      <c r="C364" s="42"/>
      <c r="D364" s="39" t="s">
        <v>325</v>
      </c>
      <c r="E364" s="32">
        <v>13500</v>
      </c>
      <c r="F364" s="25">
        <v>14175</v>
      </c>
      <c r="G364" s="16">
        <f t="shared" si="35"/>
        <v>5.0000000000000044E-2</v>
      </c>
    </row>
    <row r="365" spans="1:7">
      <c r="A365" s="64" t="s">
        <v>384</v>
      </c>
      <c r="B365" s="65"/>
      <c r="C365" s="65"/>
      <c r="D365" s="65"/>
      <c r="E365" s="65"/>
      <c r="F365" s="66"/>
      <c r="G365" s="16"/>
    </row>
    <row r="366" spans="1:7">
      <c r="A366" s="44"/>
      <c r="B366" s="42" t="s">
        <v>385</v>
      </c>
      <c r="C366" s="42"/>
      <c r="D366" s="39" t="s">
        <v>386</v>
      </c>
      <c r="E366" s="32">
        <v>6300</v>
      </c>
      <c r="F366" s="25">
        <v>6615</v>
      </c>
      <c r="G366" s="16">
        <f t="shared" ref="G366:G369" si="36">F366/E366-1</f>
        <v>5.0000000000000044E-2</v>
      </c>
    </row>
    <row r="367" spans="1:7">
      <c r="A367" s="44"/>
      <c r="B367" s="42" t="s">
        <v>387</v>
      </c>
      <c r="C367" s="42"/>
      <c r="D367" s="39" t="s">
        <v>388</v>
      </c>
      <c r="E367" s="32">
        <v>7300</v>
      </c>
      <c r="F367" s="25">
        <v>7665</v>
      </c>
      <c r="G367" s="16">
        <f t="shared" si="36"/>
        <v>5.0000000000000044E-2</v>
      </c>
    </row>
    <row r="368" spans="1:7">
      <c r="A368" s="44"/>
      <c r="B368" s="42" t="s">
        <v>389</v>
      </c>
      <c r="C368" s="42"/>
      <c r="D368" s="39" t="s">
        <v>390</v>
      </c>
      <c r="E368" s="32">
        <v>7600</v>
      </c>
      <c r="F368" s="25">
        <v>7980</v>
      </c>
      <c r="G368" s="16">
        <f t="shared" si="36"/>
        <v>5.0000000000000044E-2</v>
      </c>
    </row>
    <row r="369" spans="1:7">
      <c r="A369" s="44"/>
      <c r="B369" s="42" t="s">
        <v>391</v>
      </c>
      <c r="C369" s="42"/>
      <c r="D369" s="39" t="s">
        <v>392</v>
      </c>
      <c r="E369" s="32">
        <v>8400</v>
      </c>
      <c r="F369" s="25">
        <v>8820</v>
      </c>
      <c r="G369" s="16">
        <f t="shared" si="36"/>
        <v>5.0000000000000044E-2</v>
      </c>
    </row>
    <row r="370" spans="1:7">
      <c r="A370" s="74" t="s">
        <v>393</v>
      </c>
      <c r="B370" s="69"/>
      <c r="C370" s="69"/>
      <c r="D370" s="69"/>
      <c r="E370" s="69"/>
      <c r="F370" s="70"/>
      <c r="G370" s="16"/>
    </row>
    <row r="371" spans="1:7">
      <c r="A371" s="64" t="s">
        <v>83</v>
      </c>
      <c r="B371" s="65"/>
      <c r="C371" s="65"/>
      <c r="D371" s="65"/>
      <c r="E371" s="65"/>
      <c r="F371" s="66"/>
      <c r="G371" s="16"/>
    </row>
    <row r="372" spans="1:7">
      <c r="A372" s="44"/>
      <c r="B372" s="42" t="s">
        <v>394</v>
      </c>
      <c r="C372" s="42"/>
      <c r="D372" s="39" t="s">
        <v>395</v>
      </c>
      <c r="E372" s="32">
        <v>7800</v>
      </c>
      <c r="F372" s="25">
        <v>8190</v>
      </c>
      <c r="G372" s="16">
        <f t="shared" ref="G372:G376" si="37">F372/E372-1</f>
        <v>5.0000000000000044E-2</v>
      </c>
    </row>
    <row r="373" spans="1:7">
      <c r="A373" s="44"/>
      <c r="B373" s="42" t="s">
        <v>396</v>
      </c>
      <c r="C373" s="42"/>
      <c r="D373" s="39" t="s">
        <v>397</v>
      </c>
      <c r="E373" s="32">
        <v>9200</v>
      </c>
      <c r="F373" s="25">
        <v>9660</v>
      </c>
      <c r="G373" s="16">
        <f t="shared" si="37"/>
        <v>5.0000000000000044E-2</v>
      </c>
    </row>
    <row r="374" spans="1:7">
      <c r="A374" s="44"/>
      <c r="B374" s="42" t="s">
        <v>398</v>
      </c>
      <c r="C374" s="42"/>
      <c r="D374" s="39" t="s">
        <v>399</v>
      </c>
      <c r="E374" s="32">
        <v>10700</v>
      </c>
      <c r="F374" s="25">
        <v>11235</v>
      </c>
      <c r="G374" s="16">
        <f t="shared" si="37"/>
        <v>5.0000000000000044E-2</v>
      </c>
    </row>
    <row r="375" spans="1:7">
      <c r="A375" s="44"/>
      <c r="B375" s="42" t="s">
        <v>400</v>
      </c>
      <c r="C375" s="42"/>
      <c r="D375" s="39" t="s">
        <v>401</v>
      </c>
      <c r="E375" s="32">
        <v>12900</v>
      </c>
      <c r="F375" s="25">
        <v>13545</v>
      </c>
      <c r="G375" s="16">
        <f t="shared" si="37"/>
        <v>5.0000000000000044E-2</v>
      </c>
    </row>
    <row r="376" spans="1:7">
      <c r="A376" s="44"/>
      <c r="B376" s="42" t="s">
        <v>402</v>
      </c>
      <c r="C376" s="42"/>
      <c r="D376" s="39" t="s">
        <v>403</v>
      </c>
      <c r="E376" s="32">
        <v>13500</v>
      </c>
      <c r="F376" s="25">
        <v>14175</v>
      </c>
      <c r="G376" s="16">
        <f t="shared" si="37"/>
        <v>5.0000000000000044E-2</v>
      </c>
    </row>
    <row r="377" spans="1:7">
      <c r="A377" s="64" t="s">
        <v>404</v>
      </c>
      <c r="B377" s="65"/>
      <c r="C377" s="65"/>
      <c r="D377" s="65"/>
      <c r="E377" s="65"/>
      <c r="F377" s="66"/>
      <c r="G377" s="16"/>
    </row>
    <row r="378" spans="1:7">
      <c r="A378" s="44"/>
      <c r="B378" s="42" t="s">
        <v>405</v>
      </c>
      <c r="C378" s="42"/>
      <c r="D378" s="39" t="s">
        <v>406</v>
      </c>
      <c r="E378" s="32">
        <v>13900</v>
      </c>
      <c r="F378" s="25">
        <v>14595</v>
      </c>
      <c r="G378" s="16">
        <f t="shared" ref="G378:G383" si="38">F378/E378-1</f>
        <v>5.0000000000000044E-2</v>
      </c>
    </row>
    <row r="379" spans="1:7">
      <c r="A379" s="44"/>
      <c r="B379" s="42" t="s">
        <v>407</v>
      </c>
      <c r="C379" s="42"/>
      <c r="D379" s="39" t="s">
        <v>408</v>
      </c>
      <c r="E379" s="32">
        <v>13900</v>
      </c>
      <c r="F379" s="25">
        <v>14595</v>
      </c>
      <c r="G379" s="16">
        <f t="shared" si="38"/>
        <v>5.0000000000000044E-2</v>
      </c>
    </row>
    <row r="380" spans="1:7">
      <c r="A380" s="44"/>
      <c r="B380" s="42" t="s">
        <v>409</v>
      </c>
      <c r="C380" s="42"/>
      <c r="D380" s="39" t="s">
        <v>410</v>
      </c>
      <c r="E380" s="32">
        <v>16900</v>
      </c>
      <c r="F380" s="25">
        <v>17745</v>
      </c>
      <c r="G380" s="16">
        <f t="shared" si="38"/>
        <v>5.0000000000000044E-2</v>
      </c>
    </row>
    <row r="381" spans="1:7">
      <c r="A381" s="44"/>
      <c r="B381" s="42" t="s">
        <v>411</v>
      </c>
      <c r="C381" s="42"/>
      <c r="D381" s="39" t="s">
        <v>412</v>
      </c>
      <c r="E381" s="32">
        <v>16900</v>
      </c>
      <c r="F381" s="25">
        <v>17745</v>
      </c>
      <c r="G381" s="16">
        <f t="shared" si="38"/>
        <v>5.0000000000000044E-2</v>
      </c>
    </row>
    <row r="382" spans="1:7">
      <c r="A382" s="44"/>
      <c r="B382" s="42" t="s">
        <v>413</v>
      </c>
      <c r="C382" s="42"/>
      <c r="D382" s="39" t="s">
        <v>414</v>
      </c>
      <c r="E382" s="32">
        <v>17900</v>
      </c>
      <c r="F382" s="25">
        <v>18795</v>
      </c>
      <c r="G382" s="16">
        <f t="shared" si="38"/>
        <v>5.0000000000000044E-2</v>
      </c>
    </row>
    <row r="383" spans="1:7">
      <c r="A383" s="44"/>
      <c r="B383" s="42" t="s">
        <v>415</v>
      </c>
      <c r="C383" s="42"/>
      <c r="D383" s="39" t="s">
        <v>416</v>
      </c>
      <c r="E383" s="32">
        <v>17900</v>
      </c>
      <c r="F383" s="25">
        <v>18795</v>
      </c>
      <c r="G383" s="16">
        <f t="shared" si="38"/>
        <v>5.0000000000000044E-2</v>
      </c>
    </row>
    <row r="384" spans="1:7">
      <c r="A384" s="64" t="s">
        <v>417</v>
      </c>
      <c r="B384" s="65"/>
      <c r="C384" s="65"/>
      <c r="D384" s="65"/>
      <c r="E384" s="65"/>
      <c r="F384" s="66"/>
      <c r="G384" s="16"/>
    </row>
    <row r="385" spans="1:7" ht="24">
      <c r="A385" s="44"/>
      <c r="B385" s="42" t="s">
        <v>418</v>
      </c>
      <c r="C385" s="42"/>
      <c r="D385" s="39" t="s">
        <v>419</v>
      </c>
      <c r="E385" s="32">
        <v>26600</v>
      </c>
      <c r="F385" s="25">
        <v>27930</v>
      </c>
      <c r="G385" s="16">
        <f t="shared" ref="G385:G387" si="39">F385/E385-1</f>
        <v>5.0000000000000044E-2</v>
      </c>
    </row>
    <row r="386" spans="1:7" ht="24">
      <c r="A386" s="44"/>
      <c r="B386" s="42" t="s">
        <v>420</v>
      </c>
      <c r="C386" s="42"/>
      <c r="D386" s="39" t="s">
        <v>421</v>
      </c>
      <c r="E386" s="32">
        <v>31800</v>
      </c>
      <c r="F386" s="25">
        <v>33390</v>
      </c>
      <c r="G386" s="16">
        <f t="shared" si="39"/>
        <v>5.0000000000000044E-2</v>
      </c>
    </row>
    <row r="387" spans="1:7" ht="24">
      <c r="A387" s="44"/>
      <c r="B387" s="42" t="s">
        <v>422</v>
      </c>
      <c r="C387" s="42"/>
      <c r="D387" s="39" t="s">
        <v>423</v>
      </c>
      <c r="E387" s="32">
        <v>32300</v>
      </c>
      <c r="F387" s="25">
        <v>33915</v>
      </c>
      <c r="G387" s="16">
        <f t="shared" si="39"/>
        <v>5.0000000000000044E-2</v>
      </c>
    </row>
    <row r="388" spans="1:7">
      <c r="A388" s="64" t="s">
        <v>236</v>
      </c>
      <c r="B388" s="65"/>
      <c r="C388" s="65"/>
      <c r="D388" s="65"/>
      <c r="E388" s="65"/>
      <c r="F388" s="66"/>
      <c r="G388" s="16"/>
    </row>
    <row r="389" spans="1:7">
      <c r="A389" s="44"/>
      <c r="B389" s="42" t="s">
        <v>245</v>
      </c>
      <c r="C389" s="42"/>
      <c r="D389" s="39" t="s">
        <v>246</v>
      </c>
      <c r="E389" s="32">
        <v>12900</v>
      </c>
      <c r="F389" s="25">
        <v>13545</v>
      </c>
      <c r="G389" s="16">
        <f t="shared" ref="G389:G392" si="40">F389/E389-1</f>
        <v>5.0000000000000044E-2</v>
      </c>
    </row>
    <row r="390" spans="1:7">
      <c r="A390" s="44"/>
      <c r="B390" s="42" t="s">
        <v>247</v>
      </c>
      <c r="C390" s="42"/>
      <c r="D390" s="39" t="s">
        <v>248</v>
      </c>
      <c r="E390" s="32">
        <v>13900</v>
      </c>
      <c r="F390" s="25">
        <v>14595</v>
      </c>
      <c r="G390" s="16">
        <f t="shared" si="40"/>
        <v>5.0000000000000044E-2</v>
      </c>
    </row>
    <row r="391" spans="1:7">
      <c r="A391" s="44"/>
      <c r="B391" s="42" t="s">
        <v>249</v>
      </c>
      <c r="C391" s="42"/>
      <c r="D391" s="39" t="s">
        <v>424</v>
      </c>
      <c r="E391" s="32">
        <v>15900</v>
      </c>
      <c r="F391" s="25">
        <v>16695</v>
      </c>
      <c r="G391" s="16">
        <f t="shared" si="40"/>
        <v>5.0000000000000044E-2</v>
      </c>
    </row>
    <row r="392" spans="1:7">
      <c r="A392" s="44"/>
      <c r="B392" s="42" t="s">
        <v>251</v>
      </c>
      <c r="C392" s="42"/>
      <c r="D392" s="39" t="s">
        <v>252</v>
      </c>
      <c r="E392" s="32">
        <v>2300</v>
      </c>
      <c r="F392" s="25">
        <v>2415</v>
      </c>
      <c r="G392" s="16">
        <f t="shared" si="40"/>
        <v>5.0000000000000044E-2</v>
      </c>
    </row>
    <row r="393" spans="1:7">
      <c r="A393" s="64" t="s">
        <v>384</v>
      </c>
      <c r="B393" s="65"/>
      <c r="C393" s="65"/>
      <c r="D393" s="65"/>
      <c r="E393" s="65"/>
      <c r="F393" s="66"/>
      <c r="G393" s="16"/>
    </row>
    <row r="394" spans="1:7" ht="24">
      <c r="A394" s="44"/>
      <c r="B394" s="42" t="s">
        <v>425</v>
      </c>
      <c r="C394" s="42"/>
      <c r="D394" s="39" t="s">
        <v>426</v>
      </c>
      <c r="E394" s="32">
        <v>12900</v>
      </c>
      <c r="F394" s="25">
        <v>13545</v>
      </c>
      <c r="G394" s="16">
        <f t="shared" ref="G394:G397" si="41">F394/E394-1</f>
        <v>5.0000000000000044E-2</v>
      </c>
    </row>
    <row r="395" spans="1:7" ht="24">
      <c r="A395" s="44"/>
      <c r="B395" s="42" t="s">
        <v>427</v>
      </c>
      <c r="C395" s="42"/>
      <c r="D395" s="39" t="s">
        <v>428</v>
      </c>
      <c r="E395" s="32">
        <v>13900</v>
      </c>
      <c r="F395" s="25">
        <v>14595</v>
      </c>
      <c r="G395" s="16">
        <f t="shared" si="41"/>
        <v>5.0000000000000044E-2</v>
      </c>
    </row>
    <row r="396" spans="1:7">
      <c r="A396" s="44"/>
      <c r="B396" s="42" t="s">
        <v>429</v>
      </c>
      <c r="C396" s="42"/>
      <c r="D396" s="39" t="s">
        <v>430</v>
      </c>
      <c r="E396" s="32">
        <v>15900</v>
      </c>
      <c r="F396" s="25">
        <v>16695</v>
      </c>
      <c r="G396" s="16">
        <f t="shared" si="41"/>
        <v>5.0000000000000044E-2</v>
      </c>
    </row>
    <row r="397" spans="1:7" ht="24">
      <c r="A397" s="44"/>
      <c r="B397" s="42" t="s">
        <v>431</v>
      </c>
      <c r="C397" s="42"/>
      <c r="D397" s="39" t="s">
        <v>432</v>
      </c>
      <c r="E397" s="32">
        <v>19900</v>
      </c>
      <c r="F397" s="25">
        <v>20895</v>
      </c>
      <c r="G397" s="16">
        <f t="shared" si="41"/>
        <v>5.0000000000000044E-2</v>
      </c>
    </row>
    <row r="398" spans="1:7">
      <c r="A398" s="64" t="s">
        <v>433</v>
      </c>
      <c r="B398" s="65"/>
      <c r="C398" s="65"/>
      <c r="D398" s="65"/>
      <c r="E398" s="65"/>
      <c r="F398" s="66"/>
      <c r="G398" s="16"/>
    </row>
    <row r="399" spans="1:7">
      <c r="A399" s="44"/>
      <c r="B399" s="42" t="s">
        <v>434</v>
      </c>
      <c r="C399" s="42"/>
      <c r="D399" s="23" t="s">
        <v>435</v>
      </c>
      <c r="E399" s="32">
        <v>1300</v>
      </c>
      <c r="F399" s="25">
        <v>1365</v>
      </c>
      <c r="G399" s="16">
        <f t="shared" ref="G399:G419" si="42">F399/E399-1</f>
        <v>5.0000000000000044E-2</v>
      </c>
    </row>
    <row r="400" spans="1:7">
      <c r="A400" s="74" t="s">
        <v>436</v>
      </c>
      <c r="B400" s="69"/>
      <c r="C400" s="69"/>
      <c r="D400" s="69"/>
      <c r="E400" s="69"/>
      <c r="F400" s="70"/>
      <c r="G400" s="16"/>
    </row>
    <row r="401" spans="1:7">
      <c r="A401" s="64" t="s">
        <v>437</v>
      </c>
      <c r="B401" s="65"/>
      <c r="C401" s="65"/>
      <c r="D401" s="65"/>
      <c r="E401" s="65"/>
      <c r="F401" s="66"/>
      <c r="G401" s="16"/>
    </row>
    <row r="402" spans="1:7">
      <c r="A402" s="44"/>
      <c r="B402" s="51">
        <v>195452</v>
      </c>
      <c r="C402" s="42"/>
      <c r="D402" s="39" t="s">
        <v>438</v>
      </c>
      <c r="E402" s="36">
        <v>3290</v>
      </c>
      <c r="F402" s="36">
        <v>3290</v>
      </c>
      <c r="G402" s="16">
        <f t="shared" si="42"/>
        <v>0</v>
      </c>
    </row>
    <row r="403" spans="1:7">
      <c r="A403" s="44"/>
      <c r="B403" s="51" t="s">
        <v>150</v>
      </c>
      <c r="C403" s="42"/>
      <c r="D403" s="39" t="s">
        <v>439</v>
      </c>
      <c r="E403" s="36">
        <v>7890</v>
      </c>
      <c r="F403" s="36">
        <v>9074</v>
      </c>
      <c r="G403" s="16">
        <f t="shared" si="42"/>
        <v>0.150063371356147</v>
      </c>
    </row>
    <row r="404" spans="1:7">
      <c r="A404" s="44"/>
      <c r="B404" s="51" t="s">
        <v>154</v>
      </c>
      <c r="C404" s="42"/>
      <c r="D404" s="39" t="s">
        <v>440</v>
      </c>
      <c r="E404" s="36">
        <v>8290</v>
      </c>
      <c r="F404" s="36">
        <v>9534</v>
      </c>
      <c r="G404" s="16">
        <f t="shared" si="42"/>
        <v>0.15006031363088068</v>
      </c>
    </row>
    <row r="405" spans="1:7">
      <c r="A405" s="44"/>
      <c r="B405" s="51" t="s">
        <v>159</v>
      </c>
      <c r="C405" s="42"/>
      <c r="D405" s="39" t="s">
        <v>441</v>
      </c>
      <c r="E405" s="36">
        <v>10290</v>
      </c>
      <c r="F405" s="36">
        <v>11834</v>
      </c>
      <c r="G405" s="16">
        <f t="shared" si="42"/>
        <v>0.1500485908649174</v>
      </c>
    </row>
    <row r="406" spans="1:7">
      <c r="A406" s="44"/>
      <c r="B406" s="51" t="s">
        <v>73</v>
      </c>
      <c r="C406" s="42"/>
      <c r="D406" s="39" t="s">
        <v>442</v>
      </c>
      <c r="E406" s="36">
        <v>4490</v>
      </c>
      <c r="F406" s="36">
        <v>4490</v>
      </c>
      <c r="G406" s="16">
        <f t="shared" si="42"/>
        <v>0</v>
      </c>
    </row>
    <row r="407" spans="1:7">
      <c r="A407" s="44"/>
      <c r="B407" s="51" t="s">
        <v>185</v>
      </c>
      <c r="C407" s="42"/>
      <c r="D407" s="39" t="s">
        <v>443</v>
      </c>
      <c r="E407" s="36">
        <v>7390</v>
      </c>
      <c r="F407" s="36">
        <v>8499</v>
      </c>
      <c r="G407" s="16">
        <f t="shared" si="42"/>
        <v>0.15006765899864671</v>
      </c>
    </row>
    <row r="408" spans="1:7">
      <c r="A408" s="44"/>
      <c r="B408" s="51" t="s">
        <v>190</v>
      </c>
      <c r="C408" s="42"/>
      <c r="D408" s="39" t="s">
        <v>444</v>
      </c>
      <c r="E408" s="36">
        <v>8690</v>
      </c>
      <c r="F408" s="36">
        <v>9994</v>
      </c>
      <c r="G408" s="16">
        <f t="shared" si="42"/>
        <v>0.1500575373993096</v>
      </c>
    </row>
    <row r="409" spans="1:7">
      <c r="A409" s="44"/>
      <c r="B409" s="51" t="s">
        <v>195</v>
      </c>
      <c r="C409" s="42"/>
      <c r="D409" s="39" t="s">
        <v>445</v>
      </c>
      <c r="E409" s="36">
        <v>9790</v>
      </c>
      <c r="F409" s="36">
        <v>11259</v>
      </c>
      <c r="G409" s="16">
        <f t="shared" si="42"/>
        <v>0.15005107252298266</v>
      </c>
    </row>
    <row r="410" spans="1:7">
      <c r="A410" s="44"/>
      <c r="B410" s="51">
        <v>195032</v>
      </c>
      <c r="C410" s="42"/>
      <c r="D410" s="39" t="s">
        <v>446</v>
      </c>
      <c r="E410" s="36">
        <v>3290</v>
      </c>
      <c r="F410" s="36">
        <v>3290</v>
      </c>
      <c r="G410" s="16">
        <f t="shared" si="42"/>
        <v>0</v>
      </c>
    </row>
    <row r="411" spans="1:7">
      <c r="A411" s="44"/>
      <c r="B411" s="51">
        <v>641785</v>
      </c>
      <c r="C411" s="42"/>
      <c r="D411" s="39" t="s">
        <v>447</v>
      </c>
      <c r="E411" s="36">
        <v>6990</v>
      </c>
      <c r="F411" s="36">
        <v>8039</v>
      </c>
      <c r="G411" s="16">
        <f t="shared" si="42"/>
        <v>0.1500715307582261</v>
      </c>
    </row>
    <row r="412" spans="1:7">
      <c r="A412" s="44"/>
      <c r="B412" s="51">
        <v>195476</v>
      </c>
      <c r="C412" s="42"/>
      <c r="D412" s="39" t="s">
        <v>448</v>
      </c>
      <c r="E412" s="36">
        <v>7390</v>
      </c>
      <c r="F412" s="36">
        <v>8499</v>
      </c>
      <c r="G412" s="16">
        <f t="shared" si="42"/>
        <v>0.15006765899864671</v>
      </c>
    </row>
    <row r="413" spans="1:7">
      <c r="A413" s="44"/>
      <c r="B413" s="51" t="s">
        <v>259</v>
      </c>
      <c r="C413" s="42"/>
      <c r="D413" s="39" t="s">
        <v>449</v>
      </c>
      <c r="E413" s="36">
        <v>7690</v>
      </c>
      <c r="F413" s="36">
        <v>8844</v>
      </c>
      <c r="G413" s="16">
        <f t="shared" si="42"/>
        <v>0.15006501950585172</v>
      </c>
    </row>
    <row r="414" spans="1:7">
      <c r="A414" s="44"/>
      <c r="B414" s="51" t="s">
        <v>263</v>
      </c>
      <c r="C414" s="42"/>
      <c r="D414" s="39" t="s">
        <v>450</v>
      </c>
      <c r="E414" s="36">
        <v>8890</v>
      </c>
      <c r="F414" s="36">
        <v>10224</v>
      </c>
      <c r="G414" s="16">
        <f t="shared" si="42"/>
        <v>0.15005624296962883</v>
      </c>
    </row>
    <row r="415" spans="1:7">
      <c r="A415" s="44"/>
      <c r="B415" s="51" t="s">
        <v>267</v>
      </c>
      <c r="C415" s="42"/>
      <c r="D415" s="39" t="s">
        <v>451</v>
      </c>
      <c r="E415" s="36">
        <v>10090</v>
      </c>
      <c r="F415" s="36">
        <v>11604</v>
      </c>
      <c r="G415" s="16">
        <f t="shared" si="42"/>
        <v>0.1500495540138751</v>
      </c>
    </row>
    <row r="416" spans="1:7">
      <c r="A416" s="17" t="s">
        <v>10</v>
      </c>
      <c r="B416" s="38" t="s">
        <v>43</v>
      </c>
      <c r="C416" s="42"/>
      <c r="D416" s="41" t="s">
        <v>44</v>
      </c>
      <c r="E416" s="36">
        <v>6990</v>
      </c>
      <c r="F416" s="36">
        <v>8039</v>
      </c>
      <c r="G416" s="16">
        <f t="shared" si="42"/>
        <v>0.1500715307582261</v>
      </c>
    </row>
    <row r="417" spans="1:7">
      <c r="A417" s="17" t="s">
        <v>10</v>
      </c>
      <c r="B417" s="38" t="s">
        <v>52</v>
      </c>
      <c r="C417" s="42"/>
      <c r="D417" s="41" t="s">
        <v>53</v>
      </c>
      <c r="E417" s="36">
        <v>7890</v>
      </c>
      <c r="F417" s="36">
        <v>9074</v>
      </c>
      <c r="G417" s="16">
        <f t="shared" si="42"/>
        <v>0.150063371356147</v>
      </c>
    </row>
    <row r="418" spans="1:7">
      <c r="A418" s="17" t="s">
        <v>10</v>
      </c>
      <c r="B418" s="29" t="s">
        <v>33</v>
      </c>
      <c r="C418" s="33"/>
      <c r="D418" s="34" t="s">
        <v>34</v>
      </c>
      <c r="E418" s="36">
        <v>14000</v>
      </c>
      <c r="F418" s="36">
        <v>15400</v>
      </c>
      <c r="G418" s="16">
        <f t="shared" si="42"/>
        <v>0.10000000000000009</v>
      </c>
    </row>
    <row r="419" spans="1:7">
      <c r="A419" s="17" t="s">
        <v>10</v>
      </c>
      <c r="B419" s="29" t="s">
        <v>35</v>
      </c>
      <c r="C419" s="33"/>
      <c r="D419" s="34" t="s">
        <v>36</v>
      </c>
      <c r="E419" s="36">
        <v>14000</v>
      </c>
      <c r="F419" s="36">
        <v>15400</v>
      </c>
      <c r="G419" s="16">
        <f t="shared" si="42"/>
        <v>0.10000000000000009</v>
      </c>
    </row>
    <row r="420" spans="1:7">
      <c r="A420" s="64" t="s">
        <v>452</v>
      </c>
      <c r="B420" s="65"/>
      <c r="C420" s="65"/>
      <c r="D420" s="65"/>
      <c r="E420" s="65"/>
      <c r="F420" s="66"/>
      <c r="G420" s="16"/>
    </row>
    <row r="421" spans="1:7">
      <c r="A421" s="44"/>
      <c r="B421" s="51" t="s">
        <v>97</v>
      </c>
      <c r="C421" s="42"/>
      <c r="D421" s="39" t="s">
        <v>453</v>
      </c>
      <c r="E421" s="36">
        <v>7290</v>
      </c>
      <c r="F421" s="36">
        <v>8384</v>
      </c>
      <c r="G421" s="16">
        <f t="shared" ref="G421:G431" si="43">F421/E421-1</f>
        <v>0.15006858710562421</v>
      </c>
    </row>
    <row r="422" spans="1:7">
      <c r="A422" s="44"/>
      <c r="B422" s="51" t="s">
        <v>103</v>
      </c>
      <c r="C422" s="42"/>
      <c r="D422" s="39" t="s">
        <v>454</v>
      </c>
      <c r="E422" s="36">
        <v>8990</v>
      </c>
      <c r="F422" s="36">
        <v>10339</v>
      </c>
      <c r="G422" s="16">
        <f t="shared" si="43"/>
        <v>0.15005561735261397</v>
      </c>
    </row>
    <row r="423" spans="1:7">
      <c r="A423" s="44"/>
      <c r="B423" s="51" t="s">
        <v>110</v>
      </c>
      <c r="C423" s="42"/>
      <c r="D423" s="39" t="s">
        <v>455</v>
      </c>
      <c r="E423" s="36">
        <v>11590</v>
      </c>
      <c r="F423" s="36">
        <v>13329</v>
      </c>
      <c r="G423" s="16">
        <f t="shared" si="43"/>
        <v>0.15004314063848145</v>
      </c>
    </row>
    <row r="424" spans="1:7">
      <c r="A424" s="44"/>
      <c r="B424" s="51" t="s">
        <v>334</v>
      </c>
      <c r="C424" s="42"/>
      <c r="D424" s="39" t="s">
        <v>456</v>
      </c>
      <c r="E424" s="36">
        <v>16990</v>
      </c>
      <c r="F424" s="36">
        <v>19539</v>
      </c>
      <c r="G424" s="16">
        <f t="shared" si="43"/>
        <v>0.15002942907592698</v>
      </c>
    </row>
    <row r="425" spans="1:7">
      <c r="A425" s="44"/>
      <c r="B425" s="51">
        <v>640344</v>
      </c>
      <c r="C425" s="42"/>
      <c r="D425" s="39" t="s">
        <v>457</v>
      </c>
      <c r="E425" s="36">
        <v>6990</v>
      </c>
      <c r="F425" s="36">
        <v>8039</v>
      </c>
      <c r="G425" s="16">
        <f t="shared" si="43"/>
        <v>0.1500715307582261</v>
      </c>
    </row>
    <row r="426" spans="1:7">
      <c r="A426" s="44"/>
      <c r="B426" s="51" t="s">
        <v>137</v>
      </c>
      <c r="C426" s="42"/>
      <c r="D426" s="39" t="s">
        <v>458</v>
      </c>
      <c r="E426" s="36">
        <v>8390</v>
      </c>
      <c r="F426" s="36">
        <v>9649</v>
      </c>
      <c r="G426" s="16">
        <f t="shared" si="43"/>
        <v>0.15005959475566155</v>
      </c>
    </row>
    <row r="427" spans="1:7">
      <c r="A427" s="44"/>
      <c r="B427" s="51" t="s">
        <v>143</v>
      </c>
      <c r="C427" s="42"/>
      <c r="D427" s="39" t="s">
        <v>459</v>
      </c>
      <c r="E427" s="36">
        <v>10990</v>
      </c>
      <c r="F427" s="36">
        <v>12639</v>
      </c>
      <c r="G427" s="16">
        <f t="shared" si="43"/>
        <v>0.15004549590536853</v>
      </c>
    </row>
    <row r="428" spans="1:7">
      <c r="A428" s="17" t="s">
        <v>10</v>
      </c>
      <c r="B428" s="51">
        <v>200630</v>
      </c>
      <c r="C428" s="42"/>
      <c r="D428" s="23" t="s">
        <v>460</v>
      </c>
      <c r="E428" s="36">
        <v>6290</v>
      </c>
      <c r="F428" s="36">
        <v>7234</v>
      </c>
      <c r="G428" s="16">
        <f t="shared" si="43"/>
        <v>0.15007949125596176</v>
      </c>
    </row>
    <row r="429" spans="1:7">
      <c r="A429" s="17" t="s">
        <v>10</v>
      </c>
      <c r="B429" s="51">
        <v>200647</v>
      </c>
      <c r="C429" s="42"/>
      <c r="D429" s="23" t="s">
        <v>461</v>
      </c>
      <c r="E429" s="36">
        <v>6790</v>
      </c>
      <c r="F429" s="36">
        <v>7809</v>
      </c>
      <c r="G429" s="16">
        <f t="shared" si="43"/>
        <v>0.15007363770250359</v>
      </c>
    </row>
    <row r="430" spans="1:7">
      <c r="A430" s="17" t="s">
        <v>10</v>
      </c>
      <c r="B430" s="51">
        <v>200654</v>
      </c>
      <c r="C430" s="42"/>
      <c r="D430" s="23" t="s">
        <v>462</v>
      </c>
      <c r="E430" s="36">
        <v>8490</v>
      </c>
      <c r="F430" s="36">
        <v>9764</v>
      </c>
      <c r="G430" s="16">
        <f t="shared" si="43"/>
        <v>0.15005889281507656</v>
      </c>
    </row>
    <row r="431" spans="1:7">
      <c r="A431" s="17" t="s">
        <v>10</v>
      </c>
      <c r="B431" s="51">
        <v>200661</v>
      </c>
      <c r="C431" s="42"/>
      <c r="D431" s="23" t="s">
        <v>463</v>
      </c>
      <c r="E431" s="36">
        <v>11290</v>
      </c>
      <c r="F431" s="36">
        <v>12984</v>
      </c>
      <c r="G431" s="16">
        <f t="shared" si="43"/>
        <v>0.15004428697962791</v>
      </c>
    </row>
    <row r="432" spans="1:7">
      <c r="A432" s="71" t="s">
        <v>464</v>
      </c>
      <c r="B432" s="72"/>
      <c r="C432" s="72"/>
      <c r="D432" s="72"/>
      <c r="E432" s="72"/>
      <c r="F432" s="73"/>
      <c r="G432" s="16"/>
    </row>
    <row r="433" spans="1:7" ht="24">
      <c r="A433" s="44"/>
      <c r="B433" s="51" t="s">
        <v>176</v>
      </c>
      <c r="C433" s="42"/>
      <c r="D433" s="39" t="s">
        <v>465</v>
      </c>
      <c r="E433" s="36">
        <v>9290</v>
      </c>
      <c r="F433" s="36">
        <v>10684</v>
      </c>
      <c r="G433" s="16">
        <f t="shared" ref="G433:G435" si="44">F433/E433-1</f>
        <v>0.15005382131324008</v>
      </c>
    </row>
    <row r="434" spans="1:7" ht="24">
      <c r="A434" s="44"/>
      <c r="B434" s="51" t="s">
        <v>331</v>
      </c>
      <c r="C434" s="42"/>
      <c r="D434" s="39" t="s">
        <v>466</v>
      </c>
      <c r="E434" s="36">
        <v>8990</v>
      </c>
      <c r="F434" s="36">
        <v>10339</v>
      </c>
      <c r="G434" s="16">
        <f t="shared" si="44"/>
        <v>0.15005561735261397</v>
      </c>
    </row>
    <row r="435" spans="1:7" ht="24">
      <c r="A435" s="56"/>
      <c r="B435" s="57" t="s">
        <v>122</v>
      </c>
      <c r="C435" s="58"/>
      <c r="D435" s="59" t="s">
        <v>467</v>
      </c>
      <c r="E435" s="36">
        <v>7990</v>
      </c>
      <c r="F435" s="36">
        <v>9189</v>
      </c>
      <c r="G435" s="16">
        <f t="shared" si="44"/>
        <v>0.15006257822277846</v>
      </c>
    </row>
    <row r="436" spans="1:7">
      <c r="A436" s="68" t="s">
        <v>468</v>
      </c>
      <c r="B436" s="69"/>
      <c r="C436" s="69"/>
      <c r="D436" s="69"/>
      <c r="E436" s="69"/>
      <c r="F436" s="70"/>
      <c r="G436" s="16"/>
    </row>
    <row r="437" spans="1:7">
      <c r="A437" s="17" t="s">
        <v>10</v>
      </c>
      <c r="B437" s="51" t="s">
        <v>469</v>
      </c>
      <c r="C437" s="42"/>
      <c r="D437" s="60" t="s">
        <v>470</v>
      </c>
      <c r="E437" s="36">
        <v>13690</v>
      </c>
      <c r="F437" s="36">
        <v>15744</v>
      </c>
      <c r="G437" s="16">
        <f>F437/E437-1</f>
        <v>0.15003652300949599</v>
      </c>
    </row>
    <row r="438" spans="1:7">
      <c r="A438" s="17" t="s">
        <v>10</v>
      </c>
      <c r="B438" s="51" t="s">
        <v>469</v>
      </c>
      <c r="C438" s="42"/>
      <c r="D438" s="61" t="s">
        <v>471</v>
      </c>
      <c r="E438" s="36">
        <v>5290</v>
      </c>
      <c r="F438" s="36">
        <v>6084</v>
      </c>
      <c r="G438" s="16">
        <f>F438/E438-1</f>
        <v>0.15009451795841211</v>
      </c>
    </row>
  </sheetData>
  <mergeCells count="55">
    <mergeCell ref="A7:F7"/>
    <mergeCell ref="A102:F102"/>
    <mergeCell ref="A96:F96"/>
    <mergeCell ref="A77:F77"/>
    <mergeCell ref="A70:F70"/>
    <mergeCell ref="A66:F66"/>
    <mergeCell ref="A62:F62"/>
    <mergeCell ref="A55:F55"/>
    <mergeCell ref="A33:F33"/>
    <mergeCell ref="A28:F28"/>
    <mergeCell ref="A23:F23"/>
    <mergeCell ref="A8:F8"/>
    <mergeCell ref="A106:F106"/>
    <mergeCell ref="A237:F237"/>
    <mergeCell ref="A224:F224"/>
    <mergeCell ref="A209:F209"/>
    <mergeCell ref="A197:F197"/>
    <mergeCell ref="A185:F185"/>
    <mergeCell ref="A178:F178"/>
    <mergeCell ref="A165:F165"/>
    <mergeCell ref="A152:F152"/>
    <mergeCell ref="A147:F147"/>
    <mergeCell ref="A137:F137"/>
    <mergeCell ref="A125:F125"/>
    <mergeCell ref="A353:F353"/>
    <mergeCell ref="A349:F349"/>
    <mergeCell ref="A348:F348"/>
    <mergeCell ref="A250:F250"/>
    <mergeCell ref="A342:F342"/>
    <mergeCell ref="A337:F337"/>
    <mergeCell ref="A332:F332"/>
    <mergeCell ref="A328:F328"/>
    <mergeCell ref="A324:F324"/>
    <mergeCell ref="A322:F322"/>
    <mergeCell ref="A321:F321"/>
    <mergeCell ref="A312:F312"/>
    <mergeCell ref="A301:F301"/>
    <mergeCell ref="A276:F276"/>
    <mergeCell ref="A263:F263"/>
    <mergeCell ref="A398:F398"/>
    <mergeCell ref="A1:G2"/>
    <mergeCell ref="A436:F436"/>
    <mergeCell ref="A432:F432"/>
    <mergeCell ref="A420:F420"/>
    <mergeCell ref="A401:F401"/>
    <mergeCell ref="A400:F400"/>
    <mergeCell ref="A345:F345"/>
    <mergeCell ref="A393:F393"/>
    <mergeCell ref="A388:F388"/>
    <mergeCell ref="A384:F384"/>
    <mergeCell ref="A377:F377"/>
    <mergeCell ref="A371:F371"/>
    <mergeCell ref="A370:F370"/>
    <mergeCell ref="A365:F365"/>
    <mergeCell ref="A360:F36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bokareva</dc:creator>
  <cp:lastModifiedBy>Huawei</cp:lastModifiedBy>
  <cp:lastPrinted>2022-11-29T09:02:00Z</cp:lastPrinted>
  <dcterms:created xsi:type="dcterms:W3CDTF">2022-06-23T06:29:00Z</dcterms:created>
  <dcterms:modified xsi:type="dcterms:W3CDTF">2023-08-31T09:55:55Z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81F3630BE2F1463BA2C654FF5AF75B18_12</vt:lpwstr>
  </property>
  <property fmtid="{D5CDD505-2E9C-101B-9397-08002B2CF9AE}" pid="3" name="KSOProductBuildVer">
    <vt:lpwstr>1049-12.2.0.13201</vt:lpwstr>
  </property>
</Properties>
</file>