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 codeName="ЭтаКнига" defaultThemeVersion="124226"/>
  <bookViews>
    <workbookView xWindow="-120" yWindow="-120" windowWidth="29040" windowHeight="15840" tabRatio="557"/>
  </bookViews>
  <sheets>
    <sheet name="Комплекты смеситель+Фильтр" sheetId="5" r:id="rId1"/>
    <sheet name="Краткий прайс" sheetId="15" r:id="rId2"/>
  </sheets>
  <definedNames>
    <definedName name="_xlnm._FilterDatabase" localSheetId="0" hidden="1">'Комплекты смеситель+Фильтр'!$A$6:$H$6</definedName>
    <definedName name="_xlnm._FilterDatabase" localSheetId="1" hidden="1">'Краткий прайс'!$A$8:$F$8</definedName>
    <definedName name="_xlnm.Print_Area" localSheetId="0">'Комплекты смеситель+Фильтр'!$A$1:$H$23</definedName>
    <definedName name="_xlnm.Print_Area" localSheetId="1">'Краткий прайс'!$A$1:$F$8</definedName>
  </definedName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0" i="15" l="1"/>
  <c r="F11" i="15"/>
  <c r="F12" i="15"/>
  <c r="F13" i="15"/>
  <c r="F14" i="15"/>
  <c r="F15" i="15"/>
  <c r="F16" i="15"/>
  <c r="F17" i="15"/>
  <c r="F18" i="15"/>
  <c r="F19" i="15"/>
  <c r="F20" i="15"/>
  <c r="F21" i="15"/>
  <c r="F22" i="15"/>
  <c r="F23" i="15"/>
  <c r="F24" i="15"/>
  <c r="F25" i="15"/>
  <c r="F9" i="15"/>
  <c r="G8" i="5" l="1"/>
  <c r="H8" i="5" s="1"/>
  <c r="G9" i="5"/>
  <c r="H9" i="5" s="1"/>
  <c r="G10" i="5"/>
  <c r="H10" i="5" s="1"/>
  <c r="G11" i="5"/>
  <c r="H11" i="5" s="1"/>
  <c r="G12" i="5"/>
  <c r="H12" i="5" s="1"/>
  <c r="G13" i="5"/>
  <c r="H13" i="5" s="1"/>
  <c r="G14" i="5"/>
  <c r="H14" i="5" s="1"/>
  <c r="G15" i="5"/>
  <c r="H15" i="5" s="1"/>
  <c r="G16" i="5"/>
  <c r="H16" i="5" s="1"/>
  <c r="G17" i="5"/>
  <c r="H17" i="5" s="1"/>
  <c r="G18" i="5"/>
  <c r="H18" i="5" s="1"/>
  <c r="G19" i="5"/>
  <c r="H19" i="5" s="1"/>
  <c r="G20" i="5"/>
  <c r="H20" i="5" s="1"/>
  <c r="G21" i="5"/>
  <c r="H21" i="5" s="1"/>
  <c r="G22" i="5"/>
  <c r="H22" i="5" s="1"/>
  <c r="G23" i="5"/>
  <c r="H23" i="5" s="1"/>
  <c r="G7" i="5"/>
  <c r="H7" i="5" s="1"/>
</calcChain>
</file>

<file path=xl/sharedStrings.xml><?xml version="1.0" encoding="utf-8"?>
<sst xmlns="http://schemas.openxmlformats.org/spreadsheetml/2006/main" count="123" uniqueCount="83">
  <si>
    <t>ПРАЙС-ЛИСТ КОМПЛЕКТЫ OMOIKIRI СМЕСИТЕЛЬ+ФИЛЬТР</t>
  </si>
  <si>
    <t>Скидка</t>
  </si>
  <si>
    <t>Внимание! Данное предложение действует для оптовых дилеров и интернет-магазинов.</t>
  </si>
  <si>
    <t>№</t>
  </si>
  <si>
    <t>Фото</t>
  </si>
  <si>
    <t>Наименование</t>
  </si>
  <si>
    <t>Артикул</t>
  </si>
  <si>
    <t>Материал/Цвет</t>
  </si>
  <si>
    <t>Краткое описание серии</t>
  </si>
  <si>
    <t>Цена РРЦ комплекта</t>
  </si>
  <si>
    <t>Цена закупки комплекта</t>
  </si>
  <si>
    <t>Комплект Nagano + Pure drop Lite (хром)</t>
  </si>
  <si>
    <t>4146.8028</t>
  </si>
  <si>
    <t>Латунь/003.Хром</t>
  </si>
  <si>
    <t xml:space="preserve">Комплект смеситель Nagano-C латунь/хром + водоочиститель PURE DROP Lite. Смеситель Nagano с функцией подключения фильтра для очистки воды - технология PURE LIFE. Соединительные шланги: усиленная 3х слойная цветная подводка, полный комплект соединений для подключения фильтров всех производителей. Набор креплений: металл.                                                                                Водоочиститель OMOIKIRI Pure drop Lite с трехступенчатой системой очистки очищает воду от:
•Взвешенных примесей (ржавчина, песок, водоросли, другие частицы)
•Тяжелых металлов (ртуть, свинец, кадмий, медь)
•Активного хлора
• Органических соединений
•Солей жесткости.                                                                                      </t>
  </si>
  <si>
    <t>Комплект Nagano + Pure drop Lite (нерж.сталь)</t>
  </si>
  <si>
    <t>4011.8028</t>
  </si>
  <si>
    <t>Латунь/001. Нержавеющая сталь</t>
  </si>
  <si>
    <t xml:space="preserve">Комплект смеситель Nagano-BN латунь/нерж. сталь + водоочиститель PURE DROP Lite. Смеситель Nagano с функцией подключения фильтра для очистки воды - технология PURE LIFE. Соединительные шланги: усиленная 3х слойная цветная подводка, полный комплект соединений для подключения фильтров всех производителей. Набор креплений: металл.                                                                                Водоочиститель OMOIKIRI Pure drop Lite с трехступенчатой системой очистки очищает воду от:
•Взвешенных примесей (ржавчина, песок, водоросли, другие частицы)
•Тяжелых металлов (ртуть, свинец, кадмий, медь)
•Активного хлора
• Органических соединений
•Солей жесткости.                                                                                      </t>
  </si>
  <si>
    <t>Комплект Nagano + Pure drop Lite (вороненая сталь)</t>
  </si>
  <si>
    <t>4179.8028</t>
  </si>
  <si>
    <t>Латунь/008.Вороненая сталь</t>
  </si>
  <si>
    <t xml:space="preserve">Комплект смеситель Nagano-GM латунь/вороненая сталь + водоочиститель PURE DROP Lite. Смеситель Nagano с функцией подключения фильтра для очистки воды - технология PURE LIFE. Соединительные шланги: усиленная 3х слойная цветная подводка, полный комплект соединений для подключения фильтров всех производителей. Набор креплений: металл.                                                                                Водоочиститель OMOIKIRI Pure drop Lite с трехступенчатой системой очистки очищает воду от:
•Взвешенных примесей (ржавчина, песок, водоросли, другие частицы)
•Тяжелых металлов (ртуть, свинец, кадмий, медь)
•Активного хлора
• Органических соединений
•Солей жесткости.                                                                                      </t>
  </si>
  <si>
    <t>Комплект Nagano + Pure drop Lite (светлое золото)</t>
  </si>
  <si>
    <t>4178.8028</t>
  </si>
  <si>
    <t>Латунь/004.Светлое Золото</t>
  </si>
  <si>
    <t xml:space="preserve">Комплект смеситель Nagano-LG латунь/светлое золото + водоочиститель PURE DROP Lite. Смеситель Nagano с функцией подключения фильтра для очистки воды - технология PURE LIFE. Соединительные шланги: усиленная 3х слойная цветная подводка, полный комплект соединений для подключения фильтров всех производителей. Набор креплений: металл.                                                                                Водоочиститель OMOIKIRI Pure drop Lite с трехступенчатой системой очистки очищает воду от:
•Взвешенных примесей (ржавчина, песок, водоросли, другие частицы)
•Тяжелых металлов (ртуть, свинец, кадмий, медь)
•Активного хлора
• Органических соединений
•Солей жесткости.                                                                                      </t>
  </si>
  <si>
    <t>Комплект Nagano + Pure drop Lite (графит)</t>
  </si>
  <si>
    <t>4284.8028</t>
  </si>
  <si>
    <t>Латунь/026. Графит</t>
  </si>
  <si>
    <t xml:space="preserve">Комплект смеситель Nagano-GB латунь/графит + водоочиститель PURE DROP Lite. Смеситель Nagano с функцией подключения фильтра для очистки воды - технология PURE LIFE. Соединительные шланги: усиленная 3х слойная цветная подводка, полный комплект соединений для подключения фильтров всех производителей. Набор креплений: металл.                                                                                Водоочиститель OMOIKIRI Pure drop Lite с трехступенчатой системой очистки очищает воду от:
•Взвешенных примесей (ржавчина, песок, водоросли, другие частицы)
•Тяжелых металлов (ртуть, свинец, кадмий, медь)
•Активного хлора
• Органических соединений
•Солей жесткости.                                                                                      </t>
  </si>
  <si>
    <t>Комплект Nagano + Pure drop Lite (ваниль)</t>
  </si>
  <si>
    <t>4044.8028</t>
  </si>
  <si>
    <t>Латунь/21.Ваниль</t>
  </si>
  <si>
    <t xml:space="preserve">Комплект смеситель Nagano-BE латунь/ваниль + водоочиститель PURE DROP Lite. Смеситель Nagano с функцией подключения фильтра для очистки воды - технология PURE LIFE. Соединительные шланги: усиленная 3х слойная цветная подводка, полный комплект соединений для подключения фильтров всех производителей. Набор креплений: металл.                                                                                Водоочиститель OMOIKIRI Pure drop Lite с трехступенчатой системой очистки очищает воду от:
•Взвешенных примесей (ржавчина, песок, водоросли, другие частицы)
•Тяжелых металлов (ртуть, свинец, кадмий, медь)
•Активного хлора
• Органических соединений
•Солей жесткости.                                                                                      </t>
  </si>
  <si>
    <t>Комплект Nagano + Pure drop Lite (шампань)</t>
  </si>
  <si>
    <t>4081.8028</t>
  </si>
  <si>
    <t>Латунь/22.Шампань</t>
  </si>
  <si>
    <t xml:space="preserve">Комплект смеситель Nagano-CH латунь/шампань + водоочиститель PURE DROP Lite. Смеситель Nagano с функцией подключения фильтра для очистки воды - технология PURE LIFE. Соединительные шланги: усиленная 3х слойная цветная подводка, полный комплект соединений для подключения фильтров всех производителей. Набор креплений: металл.                                                                                Водоочиститель OMOIKIRI Pure drop Lite с трехступенчатой системой очистки очищает воду от:
•Взвешенных примесей (ржавчина, песок, водоросли, другие частицы)
•Тяжелых металлов (ртуть, свинец, кадмий, медь)
•Активного хлора
• Органических соединений
•Солей жесткости.                                                                                      </t>
  </si>
  <si>
    <t>Комплект Nagano + Pure drop Lite (темный шоколад)</t>
  </si>
  <si>
    <t>4048.8028</t>
  </si>
  <si>
    <t>Латунь/74.Темный Шоколад</t>
  </si>
  <si>
    <t xml:space="preserve">Комплект смеситель Nagano-DC латунь/темный шоколад + водоочиститель PURE DROP Lite. Смеситель Nagano с функцией подключения фильтра для очистки воды - технология PURE LIFE. Соединительные шланги: усиленная 3х слойная цветная подводка, полный комплект соединений для подключения фильтров всех производителей. Набор креплений: металл.                                                                                Водоочиститель OMOIKIRI Pure drop Lite с трехступенчатой системой очистки очищает воду от:
•Взвешенных примесей (ржавчина, песок, водоросли, другие частицы)
•Тяжелых металлов (ртуть, свинец, кадмий, медь)
•Активного хлора
• Органических соединений
•Солей жесткости.                                                                                      </t>
  </si>
  <si>
    <t>Комплект Nagano + Pure drop Lite (Leningrad grey)</t>
  </si>
  <si>
    <t>4219.8028</t>
  </si>
  <si>
    <t>Латунь/30. Leningrad grey</t>
  </si>
  <si>
    <t xml:space="preserve">Комплект смеситель Nagano-GR латунь/Leningrad grey + водоочиститель PURE DROP Lite. Смеситель Nagano с функцией подключения фильтра для очистки воды - технология PURE LIFE. Соединительные шланги: усиленная 3х слойная цветная подводка, полный комплект соединений для подключения фильтров всех производителей. Набор креплений: металл.                                                                                Водоочиститель OMOIKIRI Pure drop Lite с трехступенчатой системой очистки очищает воду от:
•Взвешенных примесей (ржавчина, песок, водоросли, другие частицы)
•Тяжелых металлов (ртуть, свинец, кадмий, медь)
•Активного хлора
• Органических соединений
•Солей жесткости.                                                                                      </t>
  </si>
  <si>
    <t>Комплект Nagano + Pure drop Lite (марципан)</t>
  </si>
  <si>
    <t>4218.8028</t>
  </si>
  <si>
    <t>Латунь/23. Марципан</t>
  </si>
  <si>
    <t xml:space="preserve">Комплект смеситель Nagano-MA латунь/марципан + водоочиститель PURE DROP Lite. Смеситель Nagano с функцией подключения фильтра для очистки воды - технология PURE LIFE. Соединительные шланги: усиленная 3х слойная цветная подводка, полный комплект соединений для подключения фильтров всех производителей. Набор креплений: металл.                                                                                Водоочиститель OMOIKIRI Pure drop Lite с трехступенчатой системой очистки очищает воду от:
•Взвешенных примесей (ржавчина, песок, водоросли, другие частицы)
•Тяжелых металлов (ртуть, свинец, кадмий, медь)
•Активного хлора
• Органических соединений
•Солей жесткости.                                                                                      </t>
  </si>
  <si>
    <t>Комплект Nagano + Pure drop Lite (черный)</t>
  </si>
  <si>
    <t>4047.8028</t>
  </si>
  <si>
    <t>Латунь/85. Черный</t>
  </si>
  <si>
    <t xml:space="preserve">Комплект смеситель Nagano-BL латунь/черный + водоочиститель PURE DROP Lite. Смеситель Nagano с функцией подключения фильтра для очистки воды - технология PURE LIFE. Соединительные шланги: усиленная 3х слойная цветная подводка, полный комплект соединений для подключения фильтров всех производителей. Набор креплений: металл.                                                                                Водоочиститель OMOIKIRI Pure drop Lite с трехступенчатой системой очистки очищает воду от:
•Взвешенных примесей (ржавчина, песок, водоросли, другие частицы)
•Тяжелых металлов (ртуть, свинец, кадмий, медь)
•Активного хлора
• Органических соединений
•Солей жесткости.                                                                                      </t>
  </si>
  <si>
    <t>Комплект Nagano + Pure drop Lite (пастила)</t>
  </si>
  <si>
    <t>4216.8028</t>
  </si>
  <si>
    <t>Латунь/28. Пастила</t>
  </si>
  <si>
    <t xml:space="preserve">Комплект смеситель Nagano-PA латунь/пастила + водоочиститель PURE DROP Lite. Смеситель Nagano с функцией подключения фильтра для очистки воды - технология PURE LIFE. Соединительные шланги: усиленная 3х слойная цветная подводка, полный комплект соединений для подключения фильтров всех производителей. Набор креплений: металл.                                                                                Водоочиститель OMOIKIRI Pure drop Lite с трехступенчатой системой очистки очищает воду от:
•Взвешенных примесей (ржавчина, песок, водоросли, другие частицы)
•Тяжелых металлов (ртуть, свинец, кадмий, медь)
•Активного хлора
• Органических соединений
•Солей жесткости.                                                                                      </t>
  </si>
  <si>
    <t>Комплект Nagano + Pure drop Lite (платина)</t>
  </si>
  <si>
    <t>4064.8028</t>
  </si>
  <si>
    <t>Латунь/90.Платина</t>
  </si>
  <si>
    <t xml:space="preserve">Комплект смеситель Nagano-PL латунь/платина + водоочиститель PURE DROP Lite. Смеситель Nagano с функцией подключения фильтра для очистки воды - технология PURE LIFE. Соединительные шланги: усиленная 3х слойная цветная подводка, полный комплект соединений для подключения фильтров всех производителей. Набор креплений: металл.                                                                                Водоочиститель OMOIKIRI Pure drop Lite с трехступенчатой системой очистки очищает воду от:
•Взвешенных примесей (ржавчина, песок, водоросли, другие частицы)
•Тяжелых металлов (ртуть, свинец, кадмий, медь)
•Активного хлора
• Органических соединений
•Солей жесткости.                                                                                      </t>
  </si>
  <si>
    <t>Комплект Nagano + Pure drop Lite (белый)</t>
  </si>
  <si>
    <t>4054.8028</t>
  </si>
  <si>
    <t>Латунь/10.Белый</t>
  </si>
  <si>
    <t xml:space="preserve">Комплект смеситель Nagano-WH латунь/белый + водоочиститель PURE DROP Lite. Смеситель Nagano с функцией подключения фильтра для очистки воды - технология PURE LIFE. Соединительные шланги: усиленная 3х слойная цветная подводка, полный комплект соединений для подключения фильтров всех производителей. Набор креплений: металл.                                                                                Водоочиститель OMOIKIRI Pure drop Lite с трехступенчатой системой очистки очищает воду от:
•Взвешенных примесей (ржавчина, песок, водоросли, другие частицы)
•Тяжелых металлов (ртуть, свинец, кадмий, медь)
•Активного хлора
• Органических соединений
•Солей жесткости.                                                                                      </t>
  </si>
  <si>
    <t>Комплект Nagano + Pure drop Lite (эверест)</t>
  </si>
  <si>
    <t>4065.8028</t>
  </si>
  <si>
    <t>Латунь/11.Эверест</t>
  </si>
  <si>
    <t xml:space="preserve">Комплект смеситель Nagano-EV латунь/эверест + водоочиститель PURE DROP Lite. Смеситель Nagano с функцией подключения фильтра для очистки воды - технология PURE LIFE. Соединительные шланги: усиленная 3х слойная цветная подводка, полный комплект соединений для подключения фильтров всех производителей. Набор креплений: металл.                                                                                Водоочиститель OMOIKIRI Pure drop Lite с трехступенчатой системой очистки очищает воду от:
•Взвешенных примесей (ржавчина, песок, водоросли, другие частицы)
•Тяжелых металлов (ртуть, свинец, кадмий, медь)
•Активного хлора
• Органических соединений
•Солей жесткости.                                                                                      </t>
  </si>
  <si>
    <t>Комплект Nagano + Pure drop Lite (бежевый)</t>
  </si>
  <si>
    <t>4055.8028</t>
  </si>
  <si>
    <t>Латунь/24.Бежевый</t>
  </si>
  <si>
    <t xml:space="preserve">Комплект смеситель Nagano-SA латунь/бежевый + водоочиститель PURE DROP Lite. Смеситель Nagano с функцией подключения фильтра для очистки воды - технология PURE LIFE. Соединительные шланги: усиленная 3х слойная цветная подводка, полный комплект соединений для подключения фильтров всех производителей. Набор креплений: металл.                                                                                Водоочиститель OMOIKIRI Pure drop Lite с трехступенчатой системой очистки очищает воду от:
•Взвешенных примесей (ржавчина, песок, водоросли, другие частицы)
•Тяжелых металлов (ртуть, свинец, кадмий, медь)
•Активного хлора
• Органических соединений
•Солей жесткости.                                                                                      </t>
  </si>
  <si>
    <t>Комплект Nagano + Pure drop Lite (карамель)</t>
  </si>
  <si>
    <t>4217.8028</t>
  </si>
  <si>
    <t>Латунь/12. Карамель</t>
  </si>
  <si>
    <t xml:space="preserve">Комплект смеситель Nagano-CA латунь/карамель + водоочиститель PURE DROP Lite. Смеситель Nagano с функцией подключения фильтра для очистки воды - технология PURE LIFE. Соединительные шланги: усиленная 3х слойная цветная подводка, полный комплект соединений для подключения фильтров всех производителей. Набор креплений: металл.                                                                                Водоочиститель OMOIKIRI Pure drop Lite с трехступенчатой системой очистки очищает воду от:
•Взвешенных примесей (ржавчина, песок, водоросли, другие частицы)
•Тяжелых металлов (ртуть, свинец, кадмий, медь)
•Активного хлора
• Органических соединений
•Солей жесткости.                                                                                      </t>
  </si>
  <si>
    <t>скидка</t>
  </si>
  <si>
    <t>Цена РРЦ смесителя</t>
  </si>
  <si>
    <t>Цена РРЦ фильтра</t>
  </si>
  <si>
    <t>Ссылка на фотографии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</si>
</sst>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&quot;р.&quot;_-;\-* #,##0.00&quot;р.&quot;_-;_-* &quot;-&quot;??&quot;р.&quot;_-;_-@_-"/>
    <numFmt numFmtId="165" formatCode="_-* #,##0.00[$€]_-;\-* #,##0.00[$€]_-;_-* &quot;-&quot;??[$€]_-;_-@_-"/>
    <numFmt numFmtId="166" formatCode="#,##0&quot;р.&quot;"/>
    <numFmt numFmtId="167" formatCode="_ * #,##0.00_ ;_ * \-#,##0.00_ ;_ * &quot;-&quot;??_ ;_ @_ "/>
  </numFmts>
  <fonts count="105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u/>
      <sz val="10"/>
      <color indexed="12"/>
      <name val="Arial Cyr"/>
      <charset val="204"/>
    </font>
    <font>
      <sz val="10"/>
      <name val="Arial"/>
      <family val="2"/>
      <charset val="204"/>
    </font>
    <font>
      <sz val="8"/>
      <name val="Tahoma"/>
      <family val="2"/>
      <charset val="204"/>
    </font>
    <font>
      <sz val="12"/>
      <name val="宋体"/>
      <charset val="134"/>
    </font>
    <font>
      <b/>
      <sz val="10"/>
      <name val="Tahoma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indexed="8"/>
      <name val="宋体"/>
      <charset val="134"/>
    </font>
    <font>
      <sz val="10"/>
      <name val="Arial"/>
      <family val="2"/>
    </font>
    <font>
      <sz val="10"/>
      <name val="Helv"/>
      <family val="2"/>
    </font>
    <font>
      <sz val="10"/>
      <name val="Arial"/>
      <family val="2"/>
      <charset val="177"/>
    </font>
    <font>
      <sz val="12"/>
      <name val="Times New Roman"/>
      <family val="1"/>
    </font>
    <font>
      <sz val="10"/>
      <name val="Verdana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2"/>
      <color indexed="8"/>
      <name val="新細明體"/>
      <family val="1"/>
      <charset val="136"/>
    </font>
    <font>
      <sz val="10"/>
      <color indexed="9"/>
      <name val="Arial"/>
      <family val="2"/>
    </font>
    <font>
      <sz val="11"/>
      <color indexed="9"/>
      <name val="Calibri"/>
      <family val="2"/>
    </font>
    <font>
      <sz val="12"/>
      <color indexed="9"/>
      <name val="新細明體"/>
      <family val="1"/>
      <charset val="136"/>
    </font>
    <font>
      <b/>
      <sz val="10"/>
      <color indexed="63"/>
      <name val="Arial"/>
      <family val="2"/>
    </font>
    <font>
      <b/>
      <sz val="10"/>
      <color indexed="52"/>
      <name val="Arial"/>
      <family val="2"/>
    </font>
    <font>
      <sz val="10"/>
      <color indexed="62"/>
      <name val="Arial"/>
      <family val="2"/>
    </font>
    <font>
      <b/>
      <sz val="10"/>
      <color indexed="8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u/>
      <sz val="6.25"/>
      <color indexed="12"/>
      <name val="宋体"/>
      <charset val="134"/>
    </font>
    <font>
      <sz val="10"/>
      <color indexed="20"/>
      <name val="Arial"/>
      <family val="2"/>
    </font>
    <font>
      <b/>
      <sz val="18"/>
      <color indexed="56"/>
      <name val="Cambria"/>
      <family val="1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sz val="10"/>
      <color indexed="52"/>
      <name val="Arial"/>
      <family val="2"/>
    </font>
    <font>
      <sz val="10"/>
      <color indexed="10"/>
      <name val="Arial"/>
      <family val="2"/>
    </font>
    <font>
      <b/>
      <sz val="10"/>
      <color indexed="9"/>
      <name val="Arial"/>
      <family val="2"/>
    </font>
    <font>
      <sz val="12"/>
      <name val="新細明體"/>
      <family val="1"/>
      <charset val="136"/>
    </font>
    <font>
      <sz val="12"/>
      <color indexed="60"/>
      <name val="新細明體"/>
      <family val="1"/>
      <charset val="136"/>
    </font>
    <font>
      <sz val="11"/>
      <color indexed="8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1"/>
      <color indexed="17"/>
      <name val="Calibri"/>
      <family val="2"/>
    </font>
    <font>
      <sz val="11"/>
      <color indexed="17"/>
      <name val="宋体"/>
      <charset val="134"/>
    </font>
    <font>
      <sz val="12"/>
      <color indexed="17"/>
      <name val="新細明體"/>
      <family val="1"/>
      <charset val="136"/>
    </font>
    <font>
      <sz val="11"/>
      <color indexed="20"/>
      <name val="Calibri"/>
      <family val="2"/>
    </font>
    <font>
      <sz val="11"/>
      <color indexed="20"/>
      <name val="宋体"/>
      <charset val="134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8"/>
      <color indexed="62"/>
      <name val="宋体"/>
      <charset val="134"/>
    </font>
    <font>
      <b/>
      <sz val="11"/>
      <color indexed="9"/>
      <name val="Calibri"/>
      <family val="2"/>
    </font>
    <font>
      <b/>
      <sz val="18"/>
      <color indexed="56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b/>
      <sz val="12"/>
      <color indexed="52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sz val="12"/>
      <color indexed="10"/>
      <name val="新細明體"/>
      <family val="1"/>
      <charset val="136"/>
    </font>
    <font>
      <sz val="11"/>
      <color indexed="10"/>
      <name val="Calibri"/>
      <family val="2"/>
    </font>
    <font>
      <b/>
      <sz val="11"/>
      <color indexed="52"/>
      <name val="Calibri"/>
      <family val="2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sz val="11"/>
      <color indexed="60"/>
      <name val="Calibri"/>
      <family val="2"/>
    </font>
    <font>
      <sz val="12"/>
      <color indexed="52"/>
      <name val="新細明體"/>
      <family val="1"/>
      <charset val="136"/>
    </font>
    <font>
      <sz val="11"/>
      <color indexed="52"/>
      <name val="Calibri"/>
      <family val="2"/>
    </font>
    <font>
      <sz val="10"/>
      <name val="Tahoma"/>
      <family val="2"/>
      <charset val="204"/>
    </font>
    <font>
      <sz val="9"/>
      <name val="Tahoma"/>
      <family val="2"/>
      <charset val="204"/>
    </font>
    <font>
      <sz val="9"/>
      <name val="Arial Cyr"/>
      <charset val="204"/>
    </font>
    <font>
      <sz val="10"/>
      <color indexed="63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b/>
      <sz val="10"/>
      <color rgb="FFFF0000"/>
      <name val="Calibri"/>
      <family val="2"/>
      <charset val="204"/>
      <scheme val="minor"/>
    </font>
    <font>
      <u/>
      <sz val="9"/>
      <color indexed="12"/>
      <name val="Calibri"/>
      <family val="2"/>
      <charset val="204"/>
      <scheme val="minor"/>
    </font>
    <font>
      <sz val="8"/>
      <name val="Arial"/>
      <family val="2"/>
    </font>
    <font>
      <sz val="10"/>
      <color indexed="8"/>
      <name val="Calibri"/>
      <family val="2"/>
      <charset val="204"/>
      <scheme val="minor"/>
    </font>
    <font>
      <b/>
      <sz val="11"/>
      <name val="Tahoma"/>
      <family val="2"/>
      <charset val="204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03">
    <xf numFmtId="0" fontId="0" fillId="0" borderId="0"/>
    <xf numFmtId="0" fontId="30" fillId="0" borderId="0"/>
    <xf numFmtId="0" fontId="30" fillId="0" borderId="0"/>
    <xf numFmtId="0" fontId="30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0" fontId="30" fillId="0" borderId="0"/>
    <xf numFmtId="0" fontId="31" fillId="0" borderId="0"/>
    <xf numFmtId="0" fontId="31" fillId="0" borderId="0"/>
    <xf numFmtId="0" fontId="31" fillId="0" borderId="0"/>
    <xf numFmtId="0" fontId="32" fillId="0" borderId="0"/>
    <xf numFmtId="0" fontId="30" fillId="0" borderId="0"/>
    <xf numFmtId="0" fontId="30" fillId="0" borderId="0"/>
    <xf numFmtId="0" fontId="33" fillId="0" borderId="0"/>
    <xf numFmtId="0" fontId="31" fillId="0" borderId="0"/>
    <xf numFmtId="0" fontId="30" fillId="0" borderId="0"/>
    <xf numFmtId="0" fontId="30" fillId="0" borderId="0"/>
    <xf numFmtId="0" fontId="33" fillId="0" borderId="0"/>
    <xf numFmtId="0" fontId="31" fillId="0" borderId="0"/>
    <xf numFmtId="0" fontId="34" fillId="0" borderId="0"/>
    <xf numFmtId="0" fontId="30" fillId="0" borderId="0"/>
    <xf numFmtId="0" fontId="35" fillId="2" borderId="0" applyNumberFormat="0" applyBorder="0" applyAlignment="0" applyProtection="0"/>
    <xf numFmtId="0" fontId="35" fillId="3" borderId="0" applyNumberFormat="0" applyBorder="0" applyAlignment="0" applyProtection="0"/>
    <xf numFmtId="0" fontId="35" fillId="4" borderId="0" applyNumberFormat="0" applyBorder="0" applyAlignment="0" applyProtection="0"/>
    <xf numFmtId="0" fontId="35" fillId="5" borderId="0" applyNumberFormat="0" applyBorder="0" applyAlignment="0" applyProtection="0"/>
    <xf numFmtId="0" fontId="35" fillId="6" borderId="0" applyNumberFormat="0" applyBorder="0" applyAlignment="0" applyProtection="0"/>
    <xf numFmtId="0" fontId="35" fillId="7" borderId="0" applyNumberFormat="0" applyBorder="0" applyAlignment="0" applyProtection="0"/>
    <xf numFmtId="0" fontId="6" fillId="2" borderId="0" applyNumberFormat="0" applyBorder="0" applyAlignment="0" applyProtection="0"/>
    <xf numFmtId="0" fontId="5" fillId="2" borderId="0" applyNumberFormat="0" applyBorder="0" applyAlignment="0" applyProtection="0"/>
    <xf numFmtId="0" fontId="6" fillId="3" borderId="0" applyNumberFormat="0" applyBorder="0" applyAlignment="0" applyProtection="0"/>
    <xf numFmtId="0" fontId="5" fillId="3" borderId="0" applyNumberFormat="0" applyBorder="0" applyAlignment="0" applyProtection="0"/>
    <xf numFmtId="0" fontId="6" fillId="4" borderId="0" applyNumberFormat="0" applyBorder="0" applyAlignment="0" applyProtection="0"/>
    <xf numFmtId="0" fontId="5" fillId="4" borderId="0" applyNumberFormat="0" applyBorder="0" applyAlignment="0" applyProtection="0"/>
    <xf numFmtId="0" fontId="6" fillId="5" borderId="0" applyNumberFormat="0" applyBorder="0" applyAlignment="0" applyProtection="0"/>
    <xf numFmtId="0" fontId="5" fillId="5" borderId="0" applyNumberFormat="0" applyBorder="0" applyAlignment="0" applyProtection="0"/>
    <xf numFmtId="0" fontId="6" fillId="6" borderId="0" applyNumberFormat="0" applyBorder="0" applyAlignment="0" applyProtection="0"/>
    <xf numFmtId="0" fontId="5" fillId="6" borderId="0" applyNumberFormat="0" applyBorder="0" applyAlignment="0" applyProtection="0"/>
    <xf numFmtId="0" fontId="6" fillId="7" borderId="0" applyNumberFormat="0" applyBorder="0" applyAlignment="0" applyProtection="0"/>
    <xf numFmtId="0" fontId="5" fillId="7" borderId="0" applyNumberFormat="0" applyBorder="0" applyAlignment="0" applyProtection="0"/>
    <xf numFmtId="0" fontId="36" fillId="2" borderId="0" applyNumberFormat="0" applyBorder="0" applyAlignment="0" applyProtection="0"/>
    <xf numFmtId="0" fontId="36" fillId="3" borderId="0" applyNumberFormat="0" applyBorder="0" applyAlignment="0" applyProtection="0"/>
    <xf numFmtId="0" fontId="36" fillId="4" borderId="0" applyNumberFormat="0" applyBorder="0" applyAlignment="0" applyProtection="0"/>
    <xf numFmtId="0" fontId="36" fillId="5" borderId="0" applyNumberFormat="0" applyBorder="0" applyAlignment="0" applyProtection="0"/>
    <xf numFmtId="0" fontId="36" fillId="6" borderId="0" applyNumberFormat="0" applyBorder="0" applyAlignment="0" applyProtection="0"/>
    <xf numFmtId="0" fontId="36" fillId="7" borderId="0" applyNumberFormat="0" applyBorder="0" applyAlignment="0" applyProtection="0"/>
    <xf numFmtId="0" fontId="37" fillId="2" borderId="0" applyNumberFormat="0" applyBorder="0" applyAlignment="0" applyProtection="0">
      <alignment vertical="center"/>
    </xf>
    <xf numFmtId="0" fontId="37" fillId="3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/>
    <xf numFmtId="0" fontId="35" fillId="9" borderId="0" applyNumberFormat="0" applyBorder="0" applyAlignment="0" applyProtection="0"/>
    <xf numFmtId="0" fontId="35" fillId="10" borderId="0" applyNumberFormat="0" applyBorder="0" applyAlignment="0" applyProtection="0"/>
    <xf numFmtId="0" fontId="35" fillId="5" borderId="0" applyNumberFormat="0" applyBorder="0" applyAlignment="0" applyProtection="0"/>
    <xf numFmtId="0" fontId="35" fillId="8" borderId="0" applyNumberFormat="0" applyBorder="0" applyAlignment="0" applyProtection="0"/>
    <xf numFmtId="0" fontId="35" fillId="11" borderId="0" applyNumberFormat="0" applyBorder="0" applyAlignment="0" applyProtection="0"/>
    <xf numFmtId="0" fontId="6" fillId="8" borderId="0" applyNumberFormat="0" applyBorder="0" applyAlignment="0" applyProtection="0"/>
    <xf numFmtId="0" fontId="5" fillId="8" borderId="0" applyNumberFormat="0" applyBorder="0" applyAlignment="0" applyProtection="0"/>
    <xf numFmtId="0" fontId="6" fillId="9" borderId="0" applyNumberFormat="0" applyBorder="0" applyAlignment="0" applyProtection="0"/>
    <xf numFmtId="0" fontId="5" fillId="9" borderId="0" applyNumberFormat="0" applyBorder="0" applyAlignment="0" applyProtection="0"/>
    <xf numFmtId="0" fontId="6" fillId="10" borderId="0" applyNumberFormat="0" applyBorder="0" applyAlignment="0" applyProtection="0"/>
    <xf numFmtId="0" fontId="5" fillId="10" borderId="0" applyNumberFormat="0" applyBorder="0" applyAlignment="0" applyProtection="0"/>
    <xf numFmtId="0" fontId="6" fillId="5" borderId="0" applyNumberFormat="0" applyBorder="0" applyAlignment="0" applyProtection="0"/>
    <xf numFmtId="0" fontId="5" fillId="5" borderId="0" applyNumberFormat="0" applyBorder="0" applyAlignment="0" applyProtection="0"/>
    <xf numFmtId="0" fontId="6" fillId="8" borderId="0" applyNumberFormat="0" applyBorder="0" applyAlignment="0" applyProtection="0"/>
    <xf numFmtId="0" fontId="5" fillId="8" borderId="0" applyNumberFormat="0" applyBorder="0" applyAlignment="0" applyProtection="0"/>
    <xf numFmtId="0" fontId="6" fillId="11" borderId="0" applyNumberFormat="0" applyBorder="0" applyAlignment="0" applyProtection="0"/>
    <xf numFmtId="0" fontId="5" fillId="11" borderId="0" applyNumberFormat="0" applyBorder="0" applyAlignment="0" applyProtection="0"/>
    <xf numFmtId="0" fontId="36" fillId="8" borderId="0" applyNumberFormat="0" applyBorder="0" applyAlignment="0" applyProtection="0"/>
    <xf numFmtId="0" fontId="36" fillId="9" borderId="0" applyNumberFormat="0" applyBorder="0" applyAlignment="0" applyProtection="0"/>
    <xf numFmtId="0" fontId="36" fillId="10" borderId="0" applyNumberFormat="0" applyBorder="0" applyAlignment="0" applyProtection="0"/>
    <xf numFmtId="0" fontId="36" fillId="5" borderId="0" applyNumberFormat="0" applyBorder="0" applyAlignment="0" applyProtection="0"/>
    <xf numFmtId="0" fontId="36" fillId="8" borderId="0" applyNumberFormat="0" applyBorder="0" applyAlignment="0" applyProtection="0"/>
    <xf numFmtId="0" fontId="36" fillId="11" borderId="0" applyNumberFormat="0" applyBorder="0" applyAlignment="0" applyProtection="0"/>
    <xf numFmtId="0" fontId="37" fillId="8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/>
    <xf numFmtId="0" fontId="38" fillId="9" borderId="0" applyNumberFormat="0" applyBorder="0" applyAlignment="0" applyProtection="0"/>
    <xf numFmtId="0" fontId="38" fillId="10" borderId="0" applyNumberFormat="0" applyBorder="0" applyAlignment="0" applyProtection="0"/>
    <xf numFmtId="0" fontId="38" fillId="13" borderId="0" applyNumberFormat="0" applyBorder="0" applyAlignment="0" applyProtection="0"/>
    <xf numFmtId="0" fontId="38" fillId="14" borderId="0" applyNumberFormat="0" applyBorder="0" applyAlignment="0" applyProtection="0"/>
    <xf numFmtId="0" fontId="38" fillId="15" borderId="0" applyNumberFormat="0" applyBorder="0" applyAlignment="0" applyProtection="0"/>
    <xf numFmtId="0" fontId="13" fillId="12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39" fillId="12" borderId="0" applyNumberFormat="0" applyBorder="0" applyAlignment="0" applyProtection="0"/>
    <xf numFmtId="0" fontId="39" fillId="9" borderId="0" applyNumberFormat="0" applyBorder="0" applyAlignment="0" applyProtection="0"/>
    <xf numFmtId="0" fontId="39" fillId="10" borderId="0" applyNumberFormat="0" applyBorder="0" applyAlignment="0" applyProtection="0"/>
    <xf numFmtId="0" fontId="39" fillId="13" borderId="0" applyNumberFormat="0" applyBorder="0" applyAlignment="0" applyProtection="0"/>
    <xf numFmtId="0" fontId="39" fillId="14" borderId="0" applyNumberFormat="0" applyBorder="0" applyAlignment="0" applyProtection="0"/>
    <xf numFmtId="0" fontId="39" fillId="15" borderId="0" applyNumberFormat="0" applyBorder="0" applyAlignment="0" applyProtection="0"/>
    <xf numFmtId="0" fontId="40" fillId="12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11" fillId="0" borderId="0"/>
    <xf numFmtId="0" fontId="38" fillId="16" borderId="0" applyNumberFormat="0" applyBorder="0" applyAlignment="0" applyProtection="0"/>
    <xf numFmtId="0" fontId="38" fillId="17" borderId="0" applyNumberFormat="0" applyBorder="0" applyAlignment="0" applyProtection="0"/>
    <xf numFmtId="0" fontId="38" fillId="18" borderId="0" applyNumberFormat="0" applyBorder="0" applyAlignment="0" applyProtection="0"/>
    <xf numFmtId="0" fontId="38" fillId="13" borderId="0" applyNumberFormat="0" applyBorder="0" applyAlignment="0" applyProtection="0"/>
    <xf numFmtId="0" fontId="38" fillId="14" borderId="0" applyNumberFormat="0" applyBorder="0" applyAlignment="0" applyProtection="0"/>
    <xf numFmtId="0" fontId="38" fillId="19" borderId="0" applyNumberFormat="0" applyBorder="0" applyAlignment="0" applyProtection="0"/>
    <xf numFmtId="0" fontId="41" fillId="20" borderId="1" applyNumberFormat="0" applyAlignment="0" applyProtection="0"/>
    <xf numFmtId="0" fontId="42" fillId="20" borderId="2" applyNumberFormat="0" applyAlignment="0" applyProtection="0"/>
    <xf numFmtId="167" fontId="11" fillId="0" borderId="0" applyFont="0" applyFill="0" applyBorder="0" applyAlignment="0" applyProtection="0"/>
    <xf numFmtId="0" fontId="43" fillId="7" borderId="2" applyNumberFormat="0" applyAlignment="0" applyProtection="0"/>
    <xf numFmtId="0" fontId="44" fillId="0" borderId="3" applyNumberFormat="0" applyFill="0" applyAlignment="0" applyProtection="0"/>
    <xf numFmtId="0" fontId="45" fillId="0" borderId="0" applyNumberFormat="0" applyFill="0" applyBorder="0" applyAlignment="0" applyProtection="0"/>
    <xf numFmtId="165" fontId="9" fillId="0" borderId="0" applyFont="0" applyFill="0" applyBorder="0" applyAlignment="0" applyProtection="0"/>
    <xf numFmtId="0" fontId="46" fillId="4" borderId="0" applyNumberFormat="0" applyBorder="0" applyAlignment="0" applyProtection="0"/>
    <xf numFmtId="0" fontId="47" fillId="0" borderId="0" applyNumberFormat="0" applyFill="0" applyBorder="0" applyAlignment="0" applyProtection="0">
      <alignment vertical="top"/>
      <protection locked="0"/>
    </xf>
    <xf numFmtId="0" fontId="30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1" fillId="0" borderId="0"/>
    <xf numFmtId="0" fontId="31" fillId="0" borderId="0"/>
    <xf numFmtId="0" fontId="30" fillId="21" borderId="4" applyNumberFormat="0" applyFont="0" applyAlignment="0" applyProtection="0"/>
    <xf numFmtId="0" fontId="48" fillId="3" borderId="0" applyNumberFormat="0" applyBorder="0" applyAlignment="0" applyProtection="0"/>
    <xf numFmtId="0" fontId="49" fillId="0" borderId="0" applyNumberFormat="0" applyFill="0" applyBorder="0" applyAlignment="0" applyProtection="0"/>
    <xf numFmtId="0" fontId="50" fillId="0" borderId="5" applyNumberFormat="0" applyFill="0" applyAlignment="0" applyProtection="0"/>
    <xf numFmtId="0" fontId="51" fillId="0" borderId="6" applyNumberFormat="0" applyFill="0" applyAlignment="0" applyProtection="0"/>
    <xf numFmtId="0" fontId="52" fillId="0" borderId="7" applyNumberFormat="0" applyFill="0" applyAlignment="0" applyProtection="0"/>
    <xf numFmtId="0" fontId="52" fillId="0" borderId="0" applyNumberFormat="0" applyFill="0" applyBorder="0" applyAlignment="0" applyProtection="0"/>
    <xf numFmtId="0" fontId="53" fillId="0" borderId="8" applyNumberFormat="0" applyFill="0" applyAlignment="0" applyProtection="0"/>
    <xf numFmtId="0" fontId="54" fillId="0" borderId="0" applyNumberFormat="0" applyFill="0" applyBorder="0" applyAlignment="0" applyProtection="0"/>
    <xf numFmtId="0" fontId="55" fillId="22" borderId="9" applyNumberFormat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9" borderId="0" applyNumberFormat="0" applyBorder="0" applyAlignment="0" applyProtection="0"/>
    <xf numFmtId="0" fontId="14" fillId="7" borderId="2" applyNumberFormat="0" applyAlignment="0" applyProtection="0"/>
    <xf numFmtId="0" fontId="15" fillId="20" borderId="1" applyNumberFormat="0" applyAlignment="0" applyProtection="0"/>
    <xf numFmtId="0" fontId="16" fillId="20" borderId="2" applyNumberFormat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9" fillId="0" borderId="7" applyNumberFormat="0" applyFill="0" applyAlignment="0" applyProtection="0"/>
    <xf numFmtId="0" fontId="19" fillId="0" borderId="0" applyNumberFormat="0" applyFill="0" applyBorder="0" applyAlignment="0" applyProtection="0"/>
    <xf numFmtId="0" fontId="20" fillId="0" borderId="3" applyNumberFormat="0" applyFill="0" applyAlignment="0" applyProtection="0"/>
    <xf numFmtId="0" fontId="21" fillId="22" borderId="9" applyNumberFormat="0" applyAlignment="0" applyProtection="0"/>
    <xf numFmtId="0" fontId="22" fillId="0" borderId="0" applyNumberFormat="0" applyFill="0" applyBorder="0" applyAlignment="0" applyProtection="0"/>
    <xf numFmtId="0" fontId="23" fillId="23" borderId="0" applyNumberFormat="0" applyBorder="0" applyAlignment="0" applyProtection="0"/>
    <xf numFmtId="0" fontId="7" fillId="0" borderId="0"/>
    <xf numFmtId="0" fontId="11" fillId="0" borderId="0">
      <alignment vertical="center"/>
    </xf>
    <xf numFmtId="0" fontId="29" fillId="0" borderId="0"/>
    <xf numFmtId="0" fontId="10" fillId="0" borderId="0"/>
    <xf numFmtId="1" fontId="11" fillId="0" borderId="0"/>
    <xf numFmtId="1" fontId="11" fillId="0" borderId="0"/>
    <xf numFmtId="0" fontId="7" fillId="0" borderId="0"/>
    <xf numFmtId="0" fontId="11" fillId="0" borderId="0"/>
    <xf numFmtId="0" fontId="94" fillId="0" borderId="0"/>
    <xf numFmtId="0" fontId="94" fillId="0" borderId="0"/>
    <xf numFmtId="0" fontId="11" fillId="0" borderId="0">
      <alignment vertical="center"/>
    </xf>
    <xf numFmtId="0" fontId="11" fillId="0" borderId="0">
      <alignment vertical="center"/>
    </xf>
    <xf numFmtId="0" fontId="94" fillId="0" borderId="0"/>
    <xf numFmtId="0" fontId="24" fillId="3" borderId="0" applyNumberFormat="0" applyBorder="0" applyAlignment="0" applyProtection="0"/>
    <xf numFmtId="0" fontId="25" fillId="0" borderId="0" applyNumberFormat="0" applyFill="0" applyBorder="0" applyAlignment="0" applyProtection="0"/>
    <xf numFmtId="0" fontId="7" fillId="21" borderId="4" applyNumberFormat="0" applyFont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94" fillId="0" borderId="0" applyFont="0" applyFill="0" applyBorder="0" applyAlignment="0" applyProtection="0"/>
    <xf numFmtId="0" fontId="26" fillId="0" borderId="8" applyNumberFormat="0" applyFill="0" applyAlignment="0" applyProtection="0"/>
    <xf numFmtId="0" fontId="31" fillId="0" borderId="0"/>
    <xf numFmtId="0" fontId="27" fillId="0" borderId="0" applyNumberFormat="0" applyFill="0" applyBorder="0" applyAlignment="0" applyProtection="0"/>
    <xf numFmtId="0" fontId="28" fillId="4" borderId="0" applyNumberFormat="0" applyBorder="0" applyAlignment="0" applyProtection="0"/>
    <xf numFmtId="0" fontId="56" fillId="0" borderId="0"/>
    <xf numFmtId="0" fontId="57" fillId="23" borderId="0" applyNumberFormat="0" applyBorder="0" applyAlignment="0" applyProtection="0">
      <alignment vertical="center"/>
    </xf>
    <xf numFmtId="0" fontId="58" fillId="21" borderId="4" applyNumberFormat="0" applyFont="0" applyAlignment="0" applyProtection="0">
      <alignment vertical="center"/>
    </xf>
    <xf numFmtId="0" fontId="59" fillId="0" borderId="3" applyNumberFormat="0" applyFill="0" applyAlignment="0" applyProtection="0">
      <alignment vertical="center"/>
    </xf>
    <xf numFmtId="0" fontId="60" fillId="3" borderId="0" applyNumberFormat="0" applyBorder="0" applyAlignment="0" applyProtection="0">
      <alignment vertical="center"/>
    </xf>
    <xf numFmtId="0" fontId="61" fillId="4" borderId="0" applyNumberFormat="0" applyBorder="0" applyAlignment="0" applyProtection="0"/>
    <xf numFmtId="0" fontId="62" fillId="24" borderId="0" applyNumberFormat="0" applyBorder="0" applyAlignment="0" applyProtection="0">
      <alignment vertical="center"/>
    </xf>
    <xf numFmtId="0" fontId="62" fillId="25" borderId="0" applyNumberFormat="0" applyBorder="0" applyAlignment="0" applyProtection="0">
      <alignment vertical="center"/>
    </xf>
    <xf numFmtId="0" fontId="62" fillId="25" borderId="0" applyNumberFormat="0" applyBorder="0" applyAlignment="0" applyProtection="0">
      <alignment vertical="center"/>
    </xf>
    <xf numFmtId="0" fontId="62" fillId="25" borderId="0" applyNumberFormat="0" applyBorder="0" applyAlignment="0" applyProtection="0">
      <alignment vertical="center"/>
    </xf>
    <xf numFmtId="0" fontId="62" fillId="6" borderId="0" applyNumberFormat="0" applyBorder="0" applyAlignment="0" applyProtection="0">
      <alignment vertical="center"/>
    </xf>
    <xf numFmtId="0" fontId="62" fillId="6" borderId="0" applyNumberFormat="0" applyBorder="0" applyAlignment="0" applyProtection="0">
      <alignment vertical="center"/>
    </xf>
    <xf numFmtId="0" fontId="62" fillId="6" borderId="0" applyNumberFormat="0" applyBorder="0" applyAlignment="0" applyProtection="0">
      <alignment vertical="center"/>
    </xf>
    <xf numFmtId="0" fontId="62" fillId="6" borderId="0" applyNumberFormat="0" applyBorder="0" applyAlignment="0" applyProtection="0">
      <alignment vertical="center"/>
    </xf>
    <xf numFmtId="0" fontId="63" fillId="4" borderId="0" applyNumberFormat="0" applyBorder="0" applyAlignment="0" applyProtection="0">
      <alignment vertical="center"/>
    </xf>
    <xf numFmtId="0" fontId="62" fillId="25" borderId="0" applyNumberFormat="0" applyBorder="0" applyAlignment="0" applyProtection="0">
      <alignment vertical="center"/>
    </xf>
    <xf numFmtId="0" fontId="62" fillId="6" borderId="0" applyNumberFormat="0" applyBorder="0" applyAlignment="0" applyProtection="0">
      <alignment vertical="center"/>
    </xf>
    <xf numFmtId="0" fontId="62" fillId="4" borderId="0" applyNumberFormat="0" applyBorder="0" applyAlignment="0" applyProtection="0">
      <alignment vertical="center"/>
    </xf>
    <xf numFmtId="0" fontId="62" fillId="4" borderId="0" applyNumberFormat="0" applyBorder="0" applyAlignment="0" applyProtection="0">
      <alignment vertical="center"/>
    </xf>
    <xf numFmtId="0" fontId="62" fillId="6" borderId="0" applyNumberFormat="0" applyBorder="0" applyAlignment="0" applyProtection="0">
      <alignment vertical="center"/>
    </xf>
    <xf numFmtId="0" fontId="62" fillId="24" borderId="0" applyNumberFormat="0" applyBorder="0" applyAlignment="0" applyProtection="0">
      <alignment vertical="center"/>
    </xf>
    <xf numFmtId="0" fontId="62" fillId="25" borderId="0" applyNumberFormat="0" applyBorder="0" applyAlignment="0" applyProtection="0">
      <alignment vertical="center"/>
    </xf>
    <xf numFmtId="0" fontId="62" fillId="4" borderId="0" applyNumberFormat="0" applyBorder="0" applyAlignment="0" applyProtection="0">
      <alignment vertical="center"/>
    </xf>
    <xf numFmtId="0" fontId="62" fillId="4" borderId="0" applyNumberFormat="0" applyBorder="0" applyAlignment="0" applyProtection="0">
      <alignment vertical="center"/>
    </xf>
    <xf numFmtId="0" fontId="62" fillId="4" borderId="0" applyNumberFormat="0" applyBorder="0" applyAlignment="0" applyProtection="0">
      <alignment vertical="center"/>
    </xf>
    <xf numFmtId="0" fontId="62" fillId="4" borderId="0" applyNumberFormat="0" applyBorder="0" applyAlignment="0" applyProtection="0">
      <alignment vertical="center"/>
    </xf>
    <xf numFmtId="0" fontId="62" fillId="6" borderId="0" applyNumberFormat="0" applyBorder="0" applyAlignment="0" applyProtection="0">
      <alignment vertical="center"/>
    </xf>
    <xf numFmtId="0" fontId="62" fillId="6" borderId="0" applyNumberFormat="0" applyBorder="0" applyAlignment="0" applyProtection="0">
      <alignment vertical="center"/>
    </xf>
    <xf numFmtId="0" fontId="62" fillId="4" borderId="0" applyNumberFormat="0" applyBorder="0" applyAlignment="0" applyProtection="0">
      <alignment vertical="center"/>
    </xf>
    <xf numFmtId="0" fontId="62" fillId="4" borderId="0" applyNumberFormat="0" applyBorder="0" applyAlignment="0" applyProtection="0">
      <alignment vertical="center"/>
    </xf>
    <xf numFmtId="0" fontId="64" fillId="3" borderId="0" applyNumberFormat="0" applyBorder="0" applyAlignment="0" applyProtection="0"/>
    <xf numFmtId="0" fontId="65" fillId="26" borderId="0" applyNumberFormat="0" applyBorder="0" applyAlignment="0" applyProtection="0">
      <alignment vertical="center"/>
    </xf>
    <xf numFmtId="0" fontId="65" fillId="27" borderId="0" applyNumberFormat="0" applyBorder="0" applyAlignment="0" applyProtection="0">
      <alignment vertical="center"/>
    </xf>
    <xf numFmtId="0" fontId="65" fillId="27" borderId="0" applyNumberFormat="0" applyBorder="0" applyAlignment="0" applyProtection="0">
      <alignment vertical="center"/>
    </xf>
    <xf numFmtId="0" fontId="65" fillId="27" borderId="0" applyNumberFormat="0" applyBorder="0" applyAlignment="0" applyProtection="0">
      <alignment vertical="center"/>
    </xf>
    <xf numFmtId="0" fontId="65" fillId="5" borderId="0" applyNumberFormat="0" applyBorder="0" applyAlignment="0" applyProtection="0">
      <alignment vertical="center"/>
    </xf>
    <xf numFmtId="0" fontId="65" fillId="5" borderId="0" applyNumberFormat="0" applyBorder="0" applyAlignment="0" applyProtection="0">
      <alignment vertical="center"/>
    </xf>
    <xf numFmtId="0" fontId="65" fillId="5" borderId="0" applyNumberFormat="0" applyBorder="0" applyAlignment="0" applyProtection="0">
      <alignment vertical="center"/>
    </xf>
    <xf numFmtId="0" fontId="65" fillId="5" borderId="0" applyNumberFormat="0" applyBorder="0" applyAlignment="0" applyProtection="0">
      <alignment vertical="center"/>
    </xf>
    <xf numFmtId="0" fontId="65" fillId="27" borderId="0" applyNumberFormat="0" applyBorder="0" applyAlignment="0" applyProtection="0">
      <alignment vertical="center"/>
    </xf>
    <xf numFmtId="0" fontId="65" fillId="5" borderId="0" applyNumberFormat="0" applyBorder="0" applyAlignment="0" applyProtection="0">
      <alignment vertical="center"/>
    </xf>
    <xf numFmtId="0" fontId="65" fillId="3" borderId="0" applyNumberFormat="0" applyBorder="0" applyAlignment="0" applyProtection="0">
      <alignment vertical="center"/>
    </xf>
    <xf numFmtId="0" fontId="65" fillId="3" borderId="0" applyNumberFormat="0" applyBorder="0" applyAlignment="0" applyProtection="0">
      <alignment vertical="center"/>
    </xf>
    <xf numFmtId="0" fontId="65" fillId="5" borderId="0" applyNumberFormat="0" applyBorder="0" applyAlignment="0" applyProtection="0">
      <alignment vertical="center"/>
    </xf>
    <xf numFmtId="0" fontId="65" fillId="26" borderId="0" applyNumberFormat="0" applyBorder="0" applyAlignment="0" applyProtection="0">
      <alignment vertical="center"/>
    </xf>
    <xf numFmtId="0" fontId="65" fillId="27" borderId="0" applyNumberFormat="0" applyBorder="0" applyAlignment="0" applyProtection="0">
      <alignment vertical="center"/>
    </xf>
    <xf numFmtId="0" fontId="65" fillId="3" borderId="0" applyNumberFormat="0" applyBorder="0" applyAlignment="0" applyProtection="0">
      <alignment vertical="center"/>
    </xf>
    <xf numFmtId="0" fontId="65" fillId="3" borderId="0" applyNumberFormat="0" applyBorder="0" applyAlignment="0" applyProtection="0">
      <alignment vertical="center"/>
    </xf>
    <xf numFmtId="0" fontId="65" fillId="3" borderId="0" applyNumberFormat="0" applyBorder="0" applyAlignment="0" applyProtection="0">
      <alignment vertical="center"/>
    </xf>
    <xf numFmtId="0" fontId="65" fillId="5" borderId="0" applyNumberFormat="0" applyBorder="0" applyAlignment="0" applyProtection="0">
      <alignment vertical="center"/>
    </xf>
    <xf numFmtId="0" fontId="65" fillId="5" borderId="0" applyNumberFormat="0" applyBorder="0" applyAlignment="0" applyProtection="0">
      <alignment vertical="center"/>
    </xf>
    <xf numFmtId="0" fontId="65" fillId="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30" fillId="0" borderId="0"/>
    <xf numFmtId="0" fontId="39" fillId="16" borderId="0" applyNumberFormat="0" applyBorder="0" applyAlignment="0" applyProtection="0"/>
    <xf numFmtId="0" fontId="39" fillId="17" borderId="0" applyNumberFormat="0" applyBorder="0" applyAlignment="0" applyProtection="0"/>
    <xf numFmtId="0" fontId="39" fillId="18" borderId="0" applyNumberFormat="0" applyBorder="0" applyAlignment="0" applyProtection="0"/>
    <xf numFmtId="0" fontId="39" fillId="13" borderId="0" applyNumberFormat="0" applyBorder="0" applyAlignment="0" applyProtection="0"/>
    <xf numFmtId="0" fontId="39" fillId="14" borderId="0" applyNumberFormat="0" applyBorder="0" applyAlignment="0" applyProtection="0"/>
    <xf numFmtId="0" fontId="39" fillId="19" borderId="0" applyNumberFormat="0" applyBorder="0" applyAlignment="0" applyProtection="0"/>
    <xf numFmtId="0" fontId="49" fillId="0" borderId="0" applyNumberFormat="0" applyFill="0" applyBorder="0" applyAlignment="0" applyProtection="0"/>
    <xf numFmtId="0" fontId="66" fillId="0" borderId="5" applyNumberFormat="0" applyFill="0" applyAlignment="0" applyProtection="0"/>
    <xf numFmtId="0" fontId="67" fillId="0" borderId="6" applyNumberFormat="0" applyFill="0" applyAlignment="0" applyProtection="0"/>
    <xf numFmtId="0" fontId="68" fillId="0" borderId="7" applyNumberFormat="0" applyFill="0" applyAlignment="0" applyProtection="0"/>
    <xf numFmtId="0" fontId="68" fillId="0" borderId="0" applyNumberFormat="0" applyFill="0" applyBorder="0" applyAlignment="0" applyProtection="0"/>
    <xf numFmtId="0" fontId="69" fillId="0" borderId="0" applyNumberFormat="0" applyFill="0" applyBorder="0" applyAlignment="0" applyProtection="0">
      <alignment vertical="center"/>
    </xf>
    <xf numFmtId="0" fontId="70" fillId="22" borderId="9" applyNumberFormat="0" applyAlignment="0" applyProtection="0"/>
    <xf numFmtId="0" fontId="71" fillId="0" borderId="0" applyNumberFormat="0" applyFill="0" applyBorder="0" applyAlignment="0" applyProtection="0">
      <alignment vertical="center"/>
    </xf>
    <xf numFmtId="0" fontId="72" fillId="0" borderId="5" applyNumberFormat="0" applyFill="0" applyAlignment="0" applyProtection="0">
      <alignment vertical="center"/>
    </xf>
    <xf numFmtId="0" fontId="73" fillId="0" borderId="6" applyNumberFormat="0" applyFill="0" applyAlignment="0" applyProtection="0">
      <alignment vertical="center"/>
    </xf>
    <xf numFmtId="0" fontId="74" fillId="0" borderId="7" applyNumberFormat="0" applyFill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5" fillId="22" borderId="9" applyNumberFormat="0" applyAlignment="0" applyProtection="0">
      <alignment vertical="center"/>
    </xf>
    <xf numFmtId="0" fontId="76" fillId="0" borderId="3" applyNumberFormat="0" applyFill="0" applyAlignment="0" applyProtection="0"/>
    <xf numFmtId="0" fontId="11" fillId="21" borderId="4" applyNumberFormat="0" applyFont="0" applyAlignment="0" applyProtection="0"/>
    <xf numFmtId="0" fontId="77" fillId="0" borderId="0" applyNumberFormat="0" applyFill="0" applyBorder="0" applyAlignment="0" applyProtection="0"/>
    <xf numFmtId="0" fontId="78" fillId="20" borderId="2" applyNumberFormat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81" fillId="0" borderId="0" applyNumberFormat="0" applyFill="0" applyBorder="0" applyAlignment="0" applyProtection="0"/>
    <xf numFmtId="0" fontId="82" fillId="20" borderId="2" applyNumberFormat="0" applyAlignment="0" applyProtection="0"/>
    <xf numFmtId="0" fontId="40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83" fillId="7" borderId="2" applyNumberFormat="0" applyAlignment="0" applyProtection="0">
      <alignment vertical="center"/>
    </xf>
    <xf numFmtId="0" fontId="84" fillId="20" borderId="1" applyNumberFormat="0" applyAlignment="0" applyProtection="0">
      <alignment vertical="center"/>
    </xf>
    <xf numFmtId="0" fontId="85" fillId="7" borderId="2" applyNumberFormat="0" applyAlignment="0" applyProtection="0"/>
    <xf numFmtId="0" fontId="86" fillId="20" borderId="1" applyNumberFormat="0" applyAlignment="0" applyProtection="0"/>
    <xf numFmtId="0" fontId="87" fillId="23" borderId="0" applyNumberFormat="0" applyBorder="0" applyAlignment="0" applyProtection="0"/>
    <xf numFmtId="0" fontId="88" fillId="0" borderId="8" applyNumberFormat="0" applyFill="0" applyAlignment="0" applyProtection="0">
      <alignment vertical="center"/>
    </xf>
    <xf numFmtId="0" fontId="89" fillId="0" borderId="8" applyNumberFormat="0" applyFill="0" applyAlignment="0" applyProtection="0"/>
    <xf numFmtId="0" fontId="4" fillId="0" borderId="0"/>
    <xf numFmtId="9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102" fillId="0" borderId="0"/>
    <xf numFmtId="0" fontId="3" fillId="0" borderId="0"/>
    <xf numFmtId="9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80">
    <xf numFmtId="0" fontId="0" fillId="0" borderId="0" xfId="0"/>
    <xf numFmtId="0" fontId="93" fillId="28" borderId="0" xfId="164" applyFont="1" applyFill="1" applyAlignment="1"/>
    <xf numFmtId="0" fontId="93" fillId="0" borderId="0" xfId="164" applyFont="1" applyFill="1" applyBorder="1"/>
    <xf numFmtId="0" fontId="90" fillId="28" borderId="0" xfId="164" applyFont="1" applyFill="1" applyAlignment="1"/>
    <xf numFmtId="0" fontId="12" fillId="28" borderId="0" xfId="164" applyFont="1" applyFill="1" applyAlignment="1">
      <alignment horizontal="center"/>
    </xf>
    <xf numFmtId="0" fontId="97" fillId="0" borderId="11" xfId="152" applyFont="1" applyFill="1" applyBorder="1" applyAlignment="1" applyProtection="1">
      <alignment horizontal="center" vertical="center" wrapText="1"/>
    </xf>
    <xf numFmtId="49" fontId="96" fillId="30" borderId="0" xfId="164" applyNumberFormat="1" applyFont="1" applyFill="1" applyBorder="1" applyAlignment="1">
      <alignment horizontal="left"/>
    </xf>
    <xf numFmtId="0" fontId="96" fillId="29" borderId="13" xfId="152" applyFont="1" applyFill="1" applyBorder="1" applyAlignment="1" applyProtection="1">
      <alignment horizontal="center" vertical="center" wrapText="1"/>
    </xf>
    <xf numFmtId="0" fontId="95" fillId="0" borderId="0" xfId="152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 vertical="center"/>
    </xf>
    <xf numFmtId="0" fontId="0" fillId="31" borderId="0" xfId="0" applyFill="1" applyBorder="1" applyAlignment="1">
      <alignment horizontal="right" vertical="center"/>
    </xf>
    <xf numFmtId="166" fontId="99" fillId="31" borderId="10" xfId="0" applyNumberFormat="1" applyFont="1" applyFill="1" applyBorder="1" applyAlignment="1">
      <alignment horizontal="right" vertical="center" wrapText="1"/>
    </xf>
    <xf numFmtId="0" fontId="96" fillId="29" borderId="12" xfId="164" applyFont="1" applyFill="1" applyBorder="1" applyAlignment="1">
      <alignment horizontal="center" vertical="center"/>
    </xf>
    <xf numFmtId="0" fontId="99" fillId="0" borderId="0" xfId="164" applyFont="1" applyFill="1" applyBorder="1"/>
    <xf numFmtId="0" fontId="90" fillId="28" borderId="0" xfId="164" applyFont="1" applyFill="1" applyBorder="1" applyAlignment="1"/>
    <xf numFmtId="0" fontId="90" fillId="28" borderId="15" xfId="164" applyFont="1" applyFill="1" applyBorder="1" applyAlignment="1"/>
    <xf numFmtId="0" fontId="90" fillId="28" borderId="16" xfId="164" applyFont="1" applyFill="1" applyBorder="1" applyAlignment="1"/>
    <xf numFmtId="0" fontId="90" fillId="28" borderId="14" xfId="164" applyFont="1" applyFill="1" applyBorder="1" applyAlignment="1"/>
    <xf numFmtId="0" fontId="91" fillId="28" borderId="0" xfId="164" applyFont="1" applyFill="1" applyBorder="1" applyAlignment="1"/>
    <xf numFmtId="0" fontId="96" fillId="28" borderId="14" xfId="164" applyFont="1" applyFill="1" applyBorder="1" applyAlignment="1"/>
    <xf numFmtId="0" fontId="0" fillId="31" borderId="16" xfId="0" applyFill="1" applyBorder="1" applyAlignment="1">
      <alignment horizontal="right" vertical="center"/>
    </xf>
    <xf numFmtId="0" fontId="95" fillId="29" borderId="13" xfId="152" applyFont="1" applyFill="1" applyBorder="1" applyAlignment="1" applyProtection="1">
      <alignment horizontal="center" vertical="center" wrapText="1"/>
    </xf>
    <xf numFmtId="0" fontId="92" fillId="0" borderId="0" xfId="0" applyFont="1" applyAlignment="1"/>
    <xf numFmtId="0" fontId="98" fillId="29" borderId="10" xfId="152" applyFont="1" applyFill="1" applyBorder="1" applyAlignment="1" applyProtection="1">
      <alignment horizontal="center" vertical="center"/>
    </xf>
    <xf numFmtId="49" fontId="98" fillId="29" borderId="10" xfId="0" applyNumberFormat="1" applyFont="1" applyFill="1" applyBorder="1" applyAlignment="1">
      <alignment horizontal="left" vertical="center" wrapText="1"/>
    </xf>
    <xf numFmtId="0" fontId="98" fillId="29" borderId="10" xfId="152" applyFont="1" applyFill="1" applyBorder="1" applyAlignment="1" applyProtection="1">
      <alignment horizontal="center" vertical="center" wrapText="1"/>
    </xf>
    <xf numFmtId="0" fontId="90" fillId="28" borderId="16" xfId="164" applyFont="1" applyFill="1" applyBorder="1" applyAlignment="1">
      <alignment horizontal="left" vertical="top"/>
    </xf>
    <xf numFmtId="0" fontId="90" fillId="28" borderId="0" xfId="164" applyFont="1" applyFill="1" applyBorder="1" applyAlignment="1">
      <alignment horizontal="left" vertical="top"/>
    </xf>
    <xf numFmtId="0" fontId="93" fillId="28" borderId="0" xfId="164" applyFont="1" applyFill="1" applyAlignment="1">
      <alignment horizontal="left" vertical="top"/>
    </xf>
    <xf numFmtId="0" fontId="99" fillId="31" borderId="0" xfId="164" applyFont="1" applyFill="1" applyBorder="1"/>
    <xf numFmtId="0" fontId="103" fillId="31" borderId="10" xfId="0" applyNumberFormat="1" applyFont="1" applyFill="1" applyBorder="1" applyAlignment="1">
      <alignment horizontal="center" vertical="center" wrapText="1"/>
    </xf>
    <xf numFmtId="0" fontId="95" fillId="31" borderId="10" xfId="285" applyNumberFormat="1" applyFont="1" applyFill="1" applyBorder="1" applyAlignment="1">
      <alignment horizontal="center" vertical="center" wrapText="1"/>
    </xf>
    <xf numFmtId="1" fontId="103" fillId="31" borderId="10" xfId="0" applyNumberFormat="1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0" fontId="95" fillId="31" borderId="10" xfId="0" applyNumberFormat="1" applyFont="1" applyFill="1" applyBorder="1" applyAlignment="1">
      <alignment horizontal="left" vertical="center" wrapText="1"/>
    </xf>
    <xf numFmtId="0" fontId="93" fillId="31" borderId="0" xfId="164" applyFont="1" applyFill="1" applyBorder="1"/>
    <xf numFmtId="0" fontId="95" fillId="31" borderId="0" xfId="152" applyFont="1" applyFill="1" applyBorder="1" applyAlignment="1" applyProtection="1">
      <alignment horizontal="center" vertical="center" wrapText="1"/>
    </xf>
    <xf numFmtId="0" fontId="1" fillId="0" borderId="10" xfId="0" applyFont="1" applyBorder="1" applyAlignment="1">
      <alignment horizontal="left" vertical="center" wrapText="1"/>
    </xf>
    <xf numFmtId="14" fontId="95" fillId="28" borderId="10" xfId="241" applyNumberFormat="1" applyFont="1" applyFill="1" applyBorder="1" applyAlignment="1" applyProtection="1">
      <alignment horizontal="center" vertical="center" wrapText="1"/>
    </xf>
    <xf numFmtId="14" fontId="95" fillId="31" borderId="10" xfId="241" applyNumberFormat="1" applyFont="1" applyFill="1" applyBorder="1" applyAlignment="1" applyProtection="1">
      <alignment horizontal="center" vertical="center" wrapText="1"/>
    </xf>
    <xf numFmtId="0" fontId="0" fillId="31" borderId="0" xfId="0" applyFill="1"/>
    <xf numFmtId="9" fontId="0" fillId="31" borderId="0" xfId="180" applyFont="1" applyFill="1"/>
    <xf numFmtId="0" fontId="7" fillId="31" borderId="0" xfId="0" applyFont="1" applyFill="1"/>
    <xf numFmtId="0" fontId="0" fillId="31" borderId="0" xfId="0" applyFont="1" applyFill="1"/>
    <xf numFmtId="0" fontId="0" fillId="31" borderId="0" xfId="0" applyFill="1" applyAlignment="1">
      <alignment horizontal="left"/>
    </xf>
    <xf numFmtId="0" fontId="92" fillId="31" borderId="16" xfId="0" applyFont="1" applyFill="1" applyBorder="1" applyAlignment="1"/>
    <xf numFmtId="0" fontId="92" fillId="31" borderId="0" xfId="0" applyFont="1" applyFill="1" applyBorder="1" applyAlignment="1"/>
    <xf numFmtId="0" fontId="0" fillId="31" borderId="0" xfId="0" applyFill="1" applyBorder="1" applyAlignment="1">
      <alignment horizontal="left" vertical="center"/>
    </xf>
    <xf numFmtId="9" fontId="97" fillId="0" borderId="17" xfId="180" applyFont="1" applyFill="1" applyBorder="1" applyAlignment="1">
      <alignment horizontal="center" vertical="center"/>
    </xf>
    <xf numFmtId="0" fontId="100" fillId="31" borderId="11" xfId="152" applyFont="1" applyFill="1" applyBorder="1" applyAlignment="1" applyProtection="1">
      <alignment horizontal="center" vertical="center" wrapText="1"/>
    </xf>
    <xf numFmtId="9" fontId="100" fillId="28" borderId="17" xfId="0" applyNumberFormat="1" applyFont="1" applyFill="1" applyBorder="1" applyAlignment="1">
      <alignment horizontal="center" vertical="center"/>
    </xf>
    <xf numFmtId="0" fontId="98" fillId="29" borderId="13" xfId="152" applyFont="1" applyFill="1" applyBorder="1" applyAlignment="1" applyProtection="1">
      <alignment horizontal="center" vertical="center" wrapText="1"/>
    </xf>
    <xf numFmtId="0" fontId="98" fillId="29" borderId="18" xfId="152" applyFont="1" applyFill="1" applyBorder="1" applyAlignment="1" applyProtection="1">
      <alignment horizontal="center" vertical="center" wrapText="1"/>
    </xf>
    <xf numFmtId="0" fontId="1" fillId="0" borderId="19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14" fontId="95" fillId="31" borderId="22" xfId="241" applyNumberFormat="1" applyFont="1" applyFill="1" applyBorder="1" applyAlignment="1" applyProtection="1">
      <alignment horizontal="center" vertical="center" wrapText="1"/>
    </xf>
    <xf numFmtId="0" fontId="95" fillId="31" borderId="22" xfId="0" applyNumberFormat="1" applyFont="1" applyFill="1" applyBorder="1" applyAlignment="1">
      <alignment horizontal="left" vertical="center" wrapText="1"/>
    </xf>
    <xf numFmtId="0" fontId="95" fillId="0" borderId="10" xfId="0" applyFont="1" applyBorder="1" applyAlignment="1">
      <alignment horizontal="center" vertical="center" wrapText="1"/>
    </xf>
    <xf numFmtId="1" fontId="95" fillId="31" borderId="10" xfId="0" applyNumberFormat="1" applyFont="1" applyFill="1" applyBorder="1" applyAlignment="1">
      <alignment horizontal="center" vertical="center" wrapText="1"/>
    </xf>
    <xf numFmtId="166" fontId="99" fillId="0" borderId="10" xfId="164" applyNumberFormat="1" applyFont="1" applyFill="1" applyBorder="1" applyAlignment="1">
      <alignment horizontal="center" vertical="center"/>
    </xf>
    <xf numFmtId="166" fontId="98" fillId="0" borderId="20" xfId="164" applyNumberFormat="1" applyFont="1" applyFill="1" applyBorder="1" applyAlignment="1">
      <alignment horizontal="center" vertical="center"/>
    </xf>
    <xf numFmtId="0" fontId="95" fillId="31" borderId="10" xfId="0" applyNumberFormat="1" applyFont="1" applyFill="1" applyBorder="1" applyAlignment="1">
      <alignment horizontal="center" vertical="center" wrapText="1"/>
    </xf>
    <xf numFmtId="0" fontId="95" fillId="0" borderId="22" xfId="0" applyFont="1" applyBorder="1" applyAlignment="1">
      <alignment horizontal="center" vertical="center" wrapText="1"/>
    </xf>
    <xf numFmtId="1" fontId="95" fillId="31" borderId="22" xfId="0" applyNumberFormat="1" applyFont="1" applyFill="1" applyBorder="1" applyAlignment="1">
      <alignment horizontal="center" vertical="center" wrapText="1"/>
    </xf>
    <xf numFmtId="166" fontId="99" fillId="0" borderId="22" xfId="164" applyNumberFormat="1" applyFont="1" applyFill="1" applyBorder="1" applyAlignment="1">
      <alignment horizontal="center" vertical="center"/>
    </xf>
    <xf numFmtId="166" fontId="98" fillId="0" borderId="23" xfId="164" applyNumberFormat="1" applyFont="1" applyFill="1" applyBorder="1" applyAlignment="1">
      <alignment horizontal="center" vertical="center"/>
    </xf>
    <xf numFmtId="0" fontId="104" fillId="28" borderId="0" xfId="164" applyFont="1" applyFill="1" applyBorder="1" applyAlignment="1"/>
    <xf numFmtId="0" fontId="90" fillId="28" borderId="16" xfId="164" applyFont="1" applyFill="1" applyBorder="1" applyAlignment="1">
      <alignment horizontal="center" vertical="center"/>
    </xf>
    <xf numFmtId="0" fontId="90" fillId="28" borderId="0" xfId="164" applyFont="1" applyFill="1" applyBorder="1" applyAlignment="1">
      <alignment horizontal="center" vertical="center"/>
    </xf>
    <xf numFmtId="0" fontId="12" fillId="28" borderId="0" xfId="164" applyFont="1" applyFill="1" applyBorder="1" applyAlignment="1">
      <alignment horizontal="center" vertical="center"/>
    </xf>
    <xf numFmtId="0" fontId="101" fillId="0" borderId="10" xfId="152" applyFont="1" applyBorder="1" applyAlignment="1" applyProtection="1">
      <alignment horizontal="center" vertical="center"/>
    </xf>
    <xf numFmtId="0" fontId="99" fillId="31" borderId="10" xfId="169" applyNumberFormat="1" applyFont="1" applyFill="1" applyBorder="1" applyAlignment="1">
      <alignment horizontal="center" vertical="center" wrapText="1"/>
    </xf>
    <xf numFmtId="0" fontId="99" fillId="0" borderId="10" xfId="169" applyNumberFormat="1" applyFont="1" applyFill="1" applyBorder="1" applyAlignment="1">
      <alignment horizontal="center" vertical="center" wrapText="1"/>
    </xf>
    <xf numFmtId="0" fontId="8" fillId="0" borderId="10" xfId="152" applyBorder="1" applyAlignment="1" applyProtection="1">
      <alignment horizontal="center" vertical="center"/>
    </xf>
    <xf numFmtId="0" fontId="99" fillId="28" borderId="10" xfId="169" applyNumberFormat="1" applyFont="1" applyFill="1" applyBorder="1" applyAlignment="1">
      <alignment horizontal="center" vertical="center" wrapText="1"/>
    </xf>
    <xf numFmtId="0" fontId="101" fillId="0" borderId="22" xfId="152" applyFont="1" applyBorder="1" applyAlignment="1" applyProtection="1">
      <alignment horizontal="center" vertical="center"/>
    </xf>
    <xf numFmtId="0" fontId="93" fillId="28" borderId="0" xfId="164" applyFont="1" applyFill="1" applyAlignment="1">
      <alignment horizontal="center" vertical="center"/>
    </xf>
    <xf numFmtId="0" fontId="12" fillId="28" borderId="0" xfId="164" applyFont="1" applyFill="1" applyBorder="1" applyAlignment="1"/>
    <xf numFmtId="0" fontId="8" fillId="31" borderId="0" xfId="152" applyFill="1" applyAlignment="1" applyProtection="1"/>
  </cellXfs>
  <cellStyles count="303">
    <cellStyle name="_(已修改)章富荣Sitram 欧尚列系计划内合同核价   报价(R1)JUN  02  2011" xfId="1"/>
    <cellStyle name="_AN拉伸铝煲煎锅系列" xfId="2"/>
    <cellStyle name="_ET_STYLE_NoName_00_" xfId="3"/>
    <cellStyle name="_FQN-10060询价6件套铝煲" xfId="4"/>
    <cellStyle name="_FQN-10090 菲臣铝煲询价" xfId="5"/>
    <cellStyle name="_FQN-10092 广新商贸W01变薄铝煲询价" xfId="6"/>
    <cellStyle name="_FQN-10114 菲臣铝煲询价" xfId="7"/>
    <cellStyle name="_QN-453-10-K-ELO-9件套SEP 03 2010" xfId="8"/>
    <cellStyle name="_QN-518-10  ELO -9 &amp; 10件套 -NB 直身1款" xfId="9"/>
    <cellStyle name="_Sitram(" xfId="10"/>
    <cellStyle name="_W110308 CQN-11015三款圆底压焊煲配客板通柄报价表" xfId="11"/>
    <cellStyle name="_刘小姐CQN 10038（W06产品重核价）JUL 15 2010" xfId="12"/>
    <cellStyle name="_刘小姐CQN 10067（CA13圆角打底煲询价）OCT 18 2010" xfId="13"/>
    <cellStyle name="_刘小姐CQN 11009（W22-Gala Plus客来样板不锈钢三件套询价）FEB 26 2011" xfId="14"/>
    <cellStyle name="_刘小姐CQN 11050（W02产品更改明细价格对比）JUN 29 2011" xfId="15"/>
    <cellStyle name="_圆底压焊煲" xfId="16"/>
    <cellStyle name="_娥FQN-10130 华美丽2件套变薄铝煎锅AUG 19 2010" xfId="17"/>
    <cellStyle name="_注射电木配件109届" xfId="18"/>
    <cellStyle name="_现有铝产品数据(10)最新" xfId="19"/>
    <cellStyle name="_迪米亚24钢盖走空运" xfId="20"/>
    <cellStyle name="=C:\WINNT35\SYSTEM32\COMMAND.COM" xfId="21"/>
    <cellStyle name="0,0_x000d__x000a_NA_x000d__x000a_" xfId="22"/>
    <cellStyle name="20% - Akzent1" xfId="23"/>
    <cellStyle name="20% - Akzent2" xfId="24"/>
    <cellStyle name="20% - Akzent3" xfId="25"/>
    <cellStyle name="20% - Akzent4" xfId="26"/>
    <cellStyle name="20% - Akzent5" xfId="27"/>
    <cellStyle name="20% - Akzent6" xfId="28"/>
    <cellStyle name="20% - Акцент1 2" xfId="29"/>
    <cellStyle name="20% - Акцент1 2 2" xfId="30"/>
    <cellStyle name="20% - Акцент2 2" xfId="31"/>
    <cellStyle name="20% - Акцент2 2 2" xfId="32"/>
    <cellStyle name="20% - Акцент3 2" xfId="33"/>
    <cellStyle name="20% - Акцент3 2 2" xfId="34"/>
    <cellStyle name="20% - Акцент4 2" xfId="35"/>
    <cellStyle name="20% - Акцент4 2 2" xfId="36"/>
    <cellStyle name="20% - Акцент5 2" xfId="37"/>
    <cellStyle name="20% - Акцент5 2 2" xfId="38"/>
    <cellStyle name="20% - Акцент6 2" xfId="39"/>
    <cellStyle name="20% - Акцент6 2 2" xfId="40"/>
    <cellStyle name="20% - 强调文字颜色 1" xfId="41"/>
    <cellStyle name="20% - 强调文字颜色 2" xfId="42"/>
    <cellStyle name="20% - 强调文字颜色 3" xfId="43"/>
    <cellStyle name="20% - 强调文字颜色 4" xfId="44"/>
    <cellStyle name="20% - 强调文字颜色 5" xfId="45"/>
    <cellStyle name="20% - 强调文字颜色 6" xfId="46"/>
    <cellStyle name="20% - 輔色1" xfId="47"/>
    <cellStyle name="20% - 輔色2" xfId="48"/>
    <cellStyle name="20% - 輔色3" xfId="49"/>
    <cellStyle name="20% - 輔色4" xfId="50"/>
    <cellStyle name="20% - 輔色5" xfId="51"/>
    <cellStyle name="20% - 輔色6" xfId="52"/>
    <cellStyle name="40% - Akzent1" xfId="53"/>
    <cellStyle name="40% - Akzent2" xfId="54"/>
    <cellStyle name="40% - Akzent3" xfId="55"/>
    <cellStyle name="40% - Akzent4" xfId="56"/>
    <cellStyle name="40% - Akzent5" xfId="57"/>
    <cellStyle name="40% - Akzent6" xfId="58"/>
    <cellStyle name="40% - Акцент1 2" xfId="59"/>
    <cellStyle name="40% - Акцент1 2 2" xfId="60"/>
    <cellStyle name="40% - Акцент2 2" xfId="61"/>
    <cellStyle name="40% - Акцент2 2 2" xfId="62"/>
    <cellStyle name="40% - Акцент3 2" xfId="63"/>
    <cellStyle name="40% - Акцент3 2 2" xfId="64"/>
    <cellStyle name="40% - Акцент4 2" xfId="65"/>
    <cellStyle name="40% - Акцент4 2 2" xfId="66"/>
    <cellStyle name="40% - Акцент5 2" xfId="67"/>
    <cellStyle name="40% - Акцент5 2 2" xfId="68"/>
    <cellStyle name="40% - Акцент6 2" xfId="69"/>
    <cellStyle name="40% - Акцент6 2 2" xfId="70"/>
    <cellStyle name="40% - 强调文字颜色 1" xfId="71"/>
    <cellStyle name="40% - 强调文字颜色 2" xfId="72"/>
    <cellStyle name="40% - 强调文字颜色 3" xfId="73"/>
    <cellStyle name="40% - 强调文字颜色 4" xfId="74"/>
    <cellStyle name="40% - 强调文字颜色 5" xfId="75"/>
    <cellStyle name="40% - 强调文字颜色 6" xfId="76"/>
    <cellStyle name="40% - 輔色1" xfId="77"/>
    <cellStyle name="40% - 輔色2" xfId="78"/>
    <cellStyle name="40% - 輔色3" xfId="79"/>
    <cellStyle name="40% - 輔色4" xfId="80"/>
    <cellStyle name="40% - 輔色5" xfId="81"/>
    <cellStyle name="40% - 輔色6" xfId="82"/>
    <cellStyle name="60% - Akzent1" xfId="83"/>
    <cellStyle name="60% - Akzent2" xfId="84"/>
    <cellStyle name="60% - Akzent3" xfId="85"/>
    <cellStyle name="60% - Akzent4" xfId="86"/>
    <cellStyle name="60% - Akzent5" xfId="87"/>
    <cellStyle name="60% - Akzent6" xfId="88"/>
    <cellStyle name="60% - Акцент1 2" xfId="89"/>
    <cellStyle name="60% - Акцент2 2" xfId="90"/>
    <cellStyle name="60% - Акцент3 2" xfId="91"/>
    <cellStyle name="60% - Акцент4 2" xfId="92"/>
    <cellStyle name="60% - Акцент5 2" xfId="93"/>
    <cellStyle name="60% - Акцент6 2" xfId="94"/>
    <cellStyle name="60% - 强调文字颜色 1" xfId="95"/>
    <cellStyle name="60% - 强调文字颜色 2" xfId="96"/>
    <cellStyle name="60% - 强调文字颜色 3" xfId="97"/>
    <cellStyle name="60% - 强调文字颜色 4" xfId="98"/>
    <cellStyle name="60% - 强调文字颜色 5" xfId="99"/>
    <cellStyle name="60% - 强调文字颜色 6" xfId="100"/>
    <cellStyle name="60% - 輔色1" xfId="101"/>
    <cellStyle name="60% - 輔色2" xfId="102"/>
    <cellStyle name="60% - 輔色3" xfId="103"/>
    <cellStyle name="60% - 輔色4" xfId="104"/>
    <cellStyle name="60% - 輔色5" xfId="105"/>
    <cellStyle name="60% - 輔色6" xfId="106"/>
    <cellStyle name="A4 Small 210 x 297 mm" xfId="107"/>
    <cellStyle name="Akzent1" xfId="108"/>
    <cellStyle name="Akzent2" xfId="109"/>
    <cellStyle name="Akzent3" xfId="110"/>
    <cellStyle name="Akzent4" xfId="111"/>
    <cellStyle name="Akzent5" xfId="112"/>
    <cellStyle name="Akzent6" xfId="113"/>
    <cellStyle name="Ausgabe" xfId="114"/>
    <cellStyle name="Berechnung" xfId="115"/>
    <cellStyle name="Comma 2" xfId="116"/>
    <cellStyle name="Eingabe" xfId="117"/>
    <cellStyle name="Ergebnis" xfId="118"/>
    <cellStyle name="Erklärender Text" xfId="119"/>
    <cellStyle name="Euro" xfId="120"/>
    <cellStyle name="Gut" xfId="121"/>
    <cellStyle name="Hyperlink 2" xfId="122"/>
    <cellStyle name="Normal 2" xfId="123"/>
    <cellStyle name="Normal 2 2" xfId="124"/>
    <cellStyle name="Normal 2 3" xfId="125"/>
    <cellStyle name="Normal 2 4" xfId="126"/>
    <cellStyle name="Normal 2 5" xfId="127"/>
    <cellStyle name="Normal 2 6" xfId="128"/>
    <cellStyle name="Normal 2 7" xfId="129"/>
    <cellStyle name="Normal 2 8" xfId="130"/>
    <cellStyle name="Normal 3" xfId="131"/>
    <cellStyle name="Normal_Playcrop - Supremo &amp; Clear Range Price Analysis (16-09-09)" xfId="132"/>
    <cellStyle name="Notiz" xfId="133"/>
    <cellStyle name="Schlecht" xfId="134"/>
    <cellStyle name="Überschrift" xfId="135"/>
    <cellStyle name="Überschrift 1" xfId="136"/>
    <cellStyle name="Überschrift 2" xfId="137"/>
    <cellStyle name="Überschrift 3" xfId="138"/>
    <cellStyle name="Überschrift 4" xfId="139"/>
    <cellStyle name="Verknüpfte Zelle" xfId="140"/>
    <cellStyle name="Warnender Text" xfId="141"/>
    <cellStyle name="Zelle überprüfen" xfId="142"/>
    <cellStyle name="Акцент1 2" xfId="143"/>
    <cellStyle name="Акцент2 2" xfId="144"/>
    <cellStyle name="Акцент3 2" xfId="145"/>
    <cellStyle name="Акцент4 2" xfId="146"/>
    <cellStyle name="Акцент5 2" xfId="147"/>
    <cellStyle name="Акцент6 2" xfId="148"/>
    <cellStyle name="Ввод  2" xfId="149"/>
    <cellStyle name="Вывод 2" xfId="150"/>
    <cellStyle name="Вычисление 2" xfId="151"/>
    <cellStyle name="Гиперссылка" xfId="152" builtinId="8"/>
    <cellStyle name="Денежный 2" xfId="153"/>
    <cellStyle name="Денежный 2 2" xfId="154"/>
    <cellStyle name="Денежный 2 2 2" xfId="291"/>
    <cellStyle name="Денежный 2 3" xfId="290"/>
    <cellStyle name="Денежный 3" xfId="155"/>
    <cellStyle name="Денежный 3 2" xfId="292"/>
    <cellStyle name="Денежный 4" xfId="284"/>
    <cellStyle name="Денежный 4 2" xfId="299"/>
    <cellStyle name="Денежный 5" xfId="288"/>
    <cellStyle name="Денежный 5 2" xfId="302"/>
    <cellStyle name="Денежный 6" xfId="289"/>
    <cellStyle name="Заголовок 1 2" xfId="156"/>
    <cellStyle name="Заголовок 2 2" xfId="157"/>
    <cellStyle name="Заголовок 3 2" xfId="158"/>
    <cellStyle name="Заголовок 4 2" xfId="159"/>
    <cellStyle name="Итог 2" xfId="160"/>
    <cellStyle name="Контрольная ячейка 2" xfId="161"/>
    <cellStyle name="Название 2" xfId="162"/>
    <cellStyle name="Нейтральный 2" xfId="163"/>
    <cellStyle name="Обычный" xfId="0" builtinId="0"/>
    <cellStyle name="Обычный 10" xfId="286"/>
    <cellStyle name="Обычный 10 2" xfId="300"/>
    <cellStyle name="Обычный 2" xfId="164"/>
    <cellStyle name="Обычный 2 2" xfId="165"/>
    <cellStyle name="Обычный 2 3" xfId="166"/>
    <cellStyle name="Обычный 23" xfId="167"/>
    <cellStyle name="Обычный 3" xfId="168"/>
    <cellStyle name="Обычный 3 2" xfId="169"/>
    <cellStyle name="Обычный 3 3" xfId="170"/>
    <cellStyle name="Обычный 4" xfId="171"/>
    <cellStyle name="Обычный 5" xfId="172"/>
    <cellStyle name="Обычный 5 2" xfId="173"/>
    <cellStyle name="Обычный 5 2 2" xfId="294"/>
    <cellStyle name="Обычный 5 3" xfId="174"/>
    <cellStyle name="Обычный 5 4" xfId="293"/>
    <cellStyle name="Обычный 6" xfId="175"/>
    <cellStyle name="Обычный 7" xfId="176"/>
    <cellStyle name="Обычный 7 2" xfId="295"/>
    <cellStyle name="Обычный 8" xfId="282"/>
    <cellStyle name="Обычный 8 2" xfId="297"/>
    <cellStyle name="Обычный 9" xfId="285"/>
    <cellStyle name="Плохой 2" xfId="177"/>
    <cellStyle name="Пояснение 2" xfId="178"/>
    <cellStyle name="Примечание 2" xfId="179"/>
    <cellStyle name="Процентный" xfId="180" builtinId="5"/>
    <cellStyle name="Процентный 2" xfId="181"/>
    <cellStyle name="Процентный 3" xfId="182"/>
    <cellStyle name="Процентный 3 2" xfId="296"/>
    <cellStyle name="Процентный 4" xfId="283"/>
    <cellStyle name="Процентный 4 2" xfId="298"/>
    <cellStyle name="Процентный 5" xfId="287"/>
    <cellStyle name="Процентный 5 2" xfId="301"/>
    <cellStyle name="Связанная ячейка 2" xfId="183"/>
    <cellStyle name="Стиль 1" xfId="184"/>
    <cellStyle name="Текст предупреждения 2" xfId="185"/>
    <cellStyle name="Хороший 2" xfId="186"/>
    <cellStyle name="一般_QN-180-07-米查 May 282007 (2)" xfId="187"/>
    <cellStyle name="中等" xfId="188"/>
    <cellStyle name="備註" xfId="189"/>
    <cellStyle name="合計" xfId="190"/>
    <cellStyle name="壞" xfId="191"/>
    <cellStyle name="好" xfId="192"/>
    <cellStyle name="好_1100810单卡板包装修改1" xfId="193"/>
    <cellStyle name="好_ABM10系列变薄拉伸身煲R1对比" xfId="194"/>
    <cellStyle name="好_AFW系列变薄拉伸身煲" xfId="195"/>
    <cellStyle name="好_AN拉伸铝煲煎锅系列" xfId="196"/>
    <cellStyle name="好_CQN 11024（W02两款散煲）2011.3.26" xfId="197"/>
    <cellStyle name="好_FQN-09126-CA01客W06系列询价" xfId="198"/>
    <cellStyle name="好_FQN-10014 荷兰佬变薄铝煲询价表Feb 04 2010" xfId="199"/>
    <cellStyle name="好_FQN-10079荷兰佬变薄铝煎锅" xfId="200"/>
    <cellStyle name="好_QN-311-11R1 (SA客人）铜底压焊煲NOV 18  2011修改4" xfId="201"/>
    <cellStyle name="好_QN444-10 REV1(六國)修改" xfId="202"/>
    <cellStyle name="好_W06产品工价核算" xfId="203"/>
    <cellStyle name="好_万事泰报价单 100825" xfId="204"/>
    <cellStyle name="好_刘小姐CQN 11009（W22-Gala Plus客来样板不锈钢三件套询价）FEB 26 2011" xfId="205"/>
    <cellStyle name="好_刘小姐CQN 11015(圆底压焊三款煎盘询价）2011.3.18" xfId="206"/>
    <cellStyle name="好_刘小姐CQN 11050（W02产品更改明细价格对比）JUN 29 2011" xfId="207"/>
    <cellStyle name="好_娥FQN-10060询价6件套铝煲APR 19 2010" xfId="208"/>
    <cellStyle name="好_娥FQN-10079 荷兰佬变薄铝煎锅MAY 06 2010" xfId="209"/>
    <cellStyle name="好_娥FQN-10130 华美丽2件套变薄铝煎锅AUG 19 2010" xfId="210"/>
    <cellStyle name="好_彩盒询价 （2010-10-14）" xfId="211"/>
    <cellStyle name="好_报价111006" xfId="212"/>
    <cellStyle name="好_样板单GZSO-10136(3 tars系列-第一次打板)-修改1" xfId="213"/>
    <cellStyle name="好_欧尚促销系列要求报价- FEB.2010" xfId="214"/>
    <cellStyle name="好_章富荣2-VZENQ-110706-Sitram 直身U型煲系列 July 14,2011" xfId="215"/>
    <cellStyle name="好_章富荣VZ100816-Sitram- 圆角复打底煲新报价AUG 16 2010" xfId="216"/>
    <cellStyle name="差" xfId="217"/>
    <cellStyle name="差_1100810单卡板包装修改1" xfId="218"/>
    <cellStyle name="差_ABM10系列变薄拉伸身煲R1对比" xfId="219"/>
    <cellStyle name="差_AFW系列变薄拉伸身煲" xfId="220"/>
    <cellStyle name="差_AN拉伸铝煲煎锅系列" xfId="221"/>
    <cellStyle name="差_CQN 11024（W02两款散煲）2011.3.26" xfId="222"/>
    <cellStyle name="差_FQN-09126-CA01客W06系列询价" xfId="223"/>
    <cellStyle name="差_FQN-10014 荷兰佬变薄铝煲询价表Feb 04 2010" xfId="224"/>
    <cellStyle name="差_FQN-10079荷兰佬变薄铝煎锅" xfId="225"/>
    <cellStyle name="差_QN444-10 REV1(六國)修改" xfId="226"/>
    <cellStyle name="差_W06产品工价核算" xfId="227"/>
    <cellStyle name="差_万事泰报价单 100825" xfId="228"/>
    <cellStyle name="差_刘小姐CQN 11009（W22-Gala Plus客来样板不锈钢三件套询价）FEB 26 2011" xfId="229"/>
    <cellStyle name="差_刘小姐CQN 11015(圆底压焊三款煎盘询价）2011.3.18" xfId="230"/>
    <cellStyle name="差_刘小姐CQN 11050（W02产品更改明细价格对比）JUN 29 2011" xfId="231"/>
    <cellStyle name="差_娥FQN-10060询价6件套铝煲APR 19 2010" xfId="232"/>
    <cellStyle name="差_娥FQN-10079 荷兰佬变薄铝煎锅MAY 06 2010" xfId="233"/>
    <cellStyle name="差_娥FQN-10130 华美丽2件套变薄铝煎锅AUG 19 2010" xfId="234"/>
    <cellStyle name="差_彩盒询价 （2010-10-14）" xfId="235"/>
    <cellStyle name="差_样板单GZSO-10136(3 tars系列-第一次打板)-修改1" xfId="236"/>
    <cellStyle name="差_欧尚促销系列要求报价- FEB.2010" xfId="237"/>
    <cellStyle name="差_章富荣VZ100816-Sitram- 圆角复打底煲新报价AUG 16 2010" xfId="238"/>
    <cellStyle name="常规 2" xfId="239"/>
    <cellStyle name="常规_QN-115-05  Aug 25,05 苏迪美" xfId="240"/>
    <cellStyle name="常规_Sheet1" xfId="241"/>
    <cellStyle name="强调文字颜色 1" xfId="242"/>
    <cellStyle name="强调文字颜色 2" xfId="243"/>
    <cellStyle name="强调文字颜色 3" xfId="244"/>
    <cellStyle name="强调文字颜色 4" xfId="245"/>
    <cellStyle name="强调文字颜色 5" xfId="246"/>
    <cellStyle name="强调文字颜色 6" xfId="247"/>
    <cellStyle name="标题" xfId="248"/>
    <cellStyle name="标题 1" xfId="249"/>
    <cellStyle name="标题 2" xfId="250"/>
    <cellStyle name="标题 3" xfId="251"/>
    <cellStyle name="标题 4" xfId="252"/>
    <cellStyle name="标题_1100810单卡板包装修改1" xfId="253"/>
    <cellStyle name="检查单元格" xfId="254"/>
    <cellStyle name="標題" xfId="255"/>
    <cellStyle name="標題 1" xfId="256"/>
    <cellStyle name="標題 2" xfId="257"/>
    <cellStyle name="標題 3" xfId="258"/>
    <cellStyle name="標題 4" xfId="259"/>
    <cellStyle name="檢查儲存格" xfId="260"/>
    <cellStyle name="汇总" xfId="261"/>
    <cellStyle name="注释" xfId="262"/>
    <cellStyle name="解释性文本" xfId="263"/>
    <cellStyle name="計算方式" xfId="264"/>
    <cellStyle name="說明文字" xfId="265"/>
    <cellStyle name="警告文字" xfId="266"/>
    <cellStyle name="警告文本" xfId="267"/>
    <cellStyle name="计算" xfId="268"/>
    <cellStyle name="輔色1" xfId="269"/>
    <cellStyle name="輔色2" xfId="270"/>
    <cellStyle name="輔色3" xfId="271"/>
    <cellStyle name="輔色4" xfId="272"/>
    <cellStyle name="輔色5" xfId="273"/>
    <cellStyle name="輔色6" xfId="274"/>
    <cellStyle name="輸入" xfId="275"/>
    <cellStyle name="輸出" xfId="276"/>
    <cellStyle name="输入" xfId="277"/>
    <cellStyle name="输出" xfId="278"/>
    <cellStyle name="适中" xfId="279"/>
    <cellStyle name="連結的儲存格" xfId="280"/>
    <cellStyle name="链接单元格" xfId="281"/>
  </cellStyles>
  <dxfs count="53"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0DFF7A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" Type="http://schemas.openxmlformats.org/officeDocument/2006/relationships/image" Target="../media/image2.jpg"/><Relationship Id="rId16" Type="http://schemas.openxmlformats.org/officeDocument/2006/relationships/image" Target="../media/image16.jpe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104776</xdr:rowOff>
    </xdr:from>
    <xdr:to>
      <xdr:col>1</xdr:col>
      <xdr:colOff>1998646</xdr:colOff>
      <xdr:row>4</xdr:row>
      <xdr:rowOff>66675</xdr:rowOff>
    </xdr:to>
    <xdr:pic>
      <xdr:nvPicPr>
        <xdr:cNvPr id="752419" name="Рисунок 4">
          <a:extLst>
            <a:ext uri="{FF2B5EF4-FFF2-40B4-BE49-F238E27FC236}">
              <a16:creationId xmlns:a16="http://schemas.microsoft.com/office/drawing/2014/main" xmlns="" id="{00000000-0008-0000-0000-0000237B0B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76200" y="104776"/>
          <a:ext cx="2160571" cy="6381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1924986</xdr:colOff>
      <xdr:row>0</xdr:row>
      <xdr:rowOff>0</xdr:rowOff>
    </xdr:from>
    <xdr:to>
      <xdr:col>6</xdr:col>
      <xdr:colOff>704850</xdr:colOff>
      <xdr:row>4</xdr:row>
      <xdr:rowOff>228600</xdr:rowOff>
    </xdr:to>
    <xdr:pic>
      <xdr:nvPicPr>
        <xdr:cNvPr id="303" name="Рисунок 302">
          <a:extLst>
            <a:ext uri="{FF2B5EF4-FFF2-40B4-BE49-F238E27FC236}">
              <a16:creationId xmlns:a16="http://schemas.microsoft.com/office/drawing/2014/main" xmlns="" id="{00000000-0008-0000-0000-00002F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8201961" y="0"/>
          <a:ext cx="2208864" cy="904875"/>
        </a:xfrm>
        <a:prstGeom prst="rect">
          <a:avLst/>
        </a:prstGeom>
      </xdr:spPr>
    </xdr:pic>
    <xdr:clientData/>
  </xdr:twoCellAnchor>
  <xdr:twoCellAnchor>
    <xdr:from>
      <xdr:col>1</xdr:col>
      <xdr:colOff>257175</xdr:colOff>
      <xdr:row>6</xdr:row>
      <xdr:rowOff>552451</xdr:rowOff>
    </xdr:from>
    <xdr:to>
      <xdr:col>1</xdr:col>
      <xdr:colOff>1869975</xdr:colOff>
      <xdr:row>6</xdr:row>
      <xdr:rowOff>1762051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2499" y="1941980"/>
          <a:ext cx="1612800" cy="1209600"/>
        </a:xfrm>
        <a:prstGeom prst="rect">
          <a:avLst/>
        </a:prstGeom>
      </xdr:spPr>
    </xdr:pic>
    <xdr:clientData/>
  </xdr:twoCellAnchor>
  <xdr:twoCellAnchor>
    <xdr:from>
      <xdr:col>1</xdr:col>
      <xdr:colOff>229160</xdr:colOff>
      <xdr:row>7</xdr:row>
      <xdr:rowOff>621366</xdr:rowOff>
    </xdr:from>
    <xdr:to>
      <xdr:col>1</xdr:col>
      <xdr:colOff>1841960</xdr:colOff>
      <xdr:row>7</xdr:row>
      <xdr:rowOff>1830966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4484" y="4442572"/>
          <a:ext cx="1612800" cy="1209600"/>
        </a:xfrm>
        <a:prstGeom prst="rect">
          <a:avLst/>
        </a:prstGeom>
      </xdr:spPr>
    </xdr:pic>
    <xdr:clientData/>
  </xdr:twoCellAnchor>
  <xdr:twoCellAnchor>
    <xdr:from>
      <xdr:col>1</xdr:col>
      <xdr:colOff>304801</xdr:colOff>
      <xdr:row>11</xdr:row>
      <xdr:rowOff>495301</xdr:rowOff>
    </xdr:from>
    <xdr:to>
      <xdr:col>1</xdr:col>
      <xdr:colOff>1917601</xdr:colOff>
      <xdr:row>11</xdr:row>
      <xdr:rowOff>1704901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2926" y="13896976"/>
          <a:ext cx="1612800" cy="1209600"/>
        </a:xfrm>
        <a:prstGeom prst="rect">
          <a:avLst/>
        </a:prstGeom>
      </xdr:spPr>
    </xdr:pic>
    <xdr:clientData/>
  </xdr:twoCellAnchor>
  <xdr:twoCellAnchor>
    <xdr:from>
      <xdr:col>1</xdr:col>
      <xdr:colOff>308024</xdr:colOff>
      <xdr:row>12</xdr:row>
      <xdr:rowOff>514350</xdr:rowOff>
    </xdr:from>
    <xdr:to>
      <xdr:col>1</xdr:col>
      <xdr:colOff>1920824</xdr:colOff>
      <xdr:row>12</xdr:row>
      <xdr:rowOff>1769408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0800000" flipH="1" flipV="1">
          <a:off x="546149" y="16306800"/>
          <a:ext cx="1612800" cy="1255058"/>
        </a:xfrm>
        <a:prstGeom prst="rect">
          <a:avLst/>
        </a:prstGeom>
      </xdr:spPr>
    </xdr:pic>
    <xdr:clientData/>
  </xdr:twoCellAnchor>
  <xdr:twoCellAnchor>
    <xdr:from>
      <xdr:col>1</xdr:col>
      <xdr:colOff>306480</xdr:colOff>
      <xdr:row>13</xdr:row>
      <xdr:rowOff>586067</xdr:rowOff>
    </xdr:from>
    <xdr:to>
      <xdr:col>1</xdr:col>
      <xdr:colOff>1919280</xdr:colOff>
      <xdr:row>13</xdr:row>
      <xdr:rowOff>1795667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1804" y="18773214"/>
          <a:ext cx="1612800" cy="1209600"/>
        </a:xfrm>
        <a:prstGeom prst="rect">
          <a:avLst/>
        </a:prstGeom>
      </xdr:spPr>
    </xdr:pic>
    <xdr:clientData/>
  </xdr:twoCellAnchor>
  <xdr:twoCellAnchor>
    <xdr:from>
      <xdr:col>1</xdr:col>
      <xdr:colOff>265019</xdr:colOff>
      <xdr:row>16</xdr:row>
      <xdr:rowOff>513230</xdr:rowOff>
    </xdr:from>
    <xdr:to>
      <xdr:col>1</xdr:col>
      <xdr:colOff>1877819</xdr:colOff>
      <xdr:row>16</xdr:row>
      <xdr:rowOff>1722830</xdr:rowOff>
    </xdr:to>
    <xdr:pic>
      <xdr:nvPicPr>
        <xdr:cNvPr id="7" name="Рисунок 6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0343" y="25860936"/>
          <a:ext cx="1612800" cy="1209600"/>
        </a:xfrm>
        <a:prstGeom prst="rect">
          <a:avLst/>
        </a:prstGeom>
      </xdr:spPr>
    </xdr:pic>
    <xdr:clientData/>
  </xdr:twoCellAnchor>
  <xdr:twoCellAnchor>
    <xdr:from>
      <xdr:col>1</xdr:col>
      <xdr:colOff>296956</xdr:colOff>
      <xdr:row>19</xdr:row>
      <xdr:rowOff>542924</xdr:rowOff>
    </xdr:from>
    <xdr:to>
      <xdr:col>1</xdr:col>
      <xdr:colOff>1909756</xdr:colOff>
      <xdr:row>19</xdr:row>
      <xdr:rowOff>1752524</xdr:rowOff>
    </xdr:to>
    <xdr:pic>
      <xdr:nvPicPr>
        <xdr:cNvPr id="8" name="Рисунок 7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2280" y="33051189"/>
          <a:ext cx="1612800" cy="1209600"/>
        </a:xfrm>
        <a:prstGeom prst="rect">
          <a:avLst/>
        </a:prstGeom>
      </xdr:spPr>
    </xdr:pic>
    <xdr:clientData/>
  </xdr:twoCellAnchor>
  <xdr:twoCellAnchor>
    <xdr:from>
      <xdr:col>1</xdr:col>
      <xdr:colOff>212912</xdr:colOff>
      <xdr:row>22</xdr:row>
      <xdr:rowOff>526676</xdr:rowOff>
    </xdr:from>
    <xdr:to>
      <xdr:col>1</xdr:col>
      <xdr:colOff>1825712</xdr:colOff>
      <xdr:row>22</xdr:row>
      <xdr:rowOff>1736276</xdr:rowOff>
    </xdr:to>
    <xdr:pic>
      <xdr:nvPicPr>
        <xdr:cNvPr id="9" name="Рисунок 8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8236" y="40195500"/>
          <a:ext cx="1612800" cy="1209600"/>
        </a:xfrm>
        <a:prstGeom prst="rect">
          <a:avLst/>
        </a:prstGeom>
      </xdr:spPr>
    </xdr:pic>
    <xdr:clientData/>
  </xdr:twoCellAnchor>
  <xdr:twoCellAnchor>
    <xdr:from>
      <xdr:col>1</xdr:col>
      <xdr:colOff>212913</xdr:colOff>
      <xdr:row>21</xdr:row>
      <xdr:rowOff>403413</xdr:rowOff>
    </xdr:from>
    <xdr:to>
      <xdr:col>1</xdr:col>
      <xdr:colOff>1825713</xdr:colOff>
      <xdr:row>21</xdr:row>
      <xdr:rowOff>1613013</xdr:rowOff>
    </xdr:to>
    <xdr:pic>
      <xdr:nvPicPr>
        <xdr:cNvPr id="10" name="Рисунок 9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8237" y="37685384"/>
          <a:ext cx="1612800" cy="1209600"/>
        </a:xfrm>
        <a:prstGeom prst="rect">
          <a:avLst/>
        </a:prstGeom>
      </xdr:spPr>
    </xdr:pic>
    <xdr:clientData/>
  </xdr:twoCellAnchor>
  <xdr:twoCellAnchor>
    <xdr:from>
      <xdr:col>1</xdr:col>
      <xdr:colOff>285190</xdr:colOff>
      <xdr:row>8</xdr:row>
      <xdr:rowOff>551329</xdr:rowOff>
    </xdr:from>
    <xdr:to>
      <xdr:col>1</xdr:col>
      <xdr:colOff>1897990</xdr:colOff>
      <xdr:row>8</xdr:row>
      <xdr:rowOff>1760929</xdr:rowOff>
    </xdr:to>
    <xdr:pic>
      <xdr:nvPicPr>
        <xdr:cNvPr id="11" name="Рисунок 10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3315" y="6780679"/>
          <a:ext cx="1612800" cy="1209600"/>
        </a:xfrm>
        <a:prstGeom prst="rect">
          <a:avLst/>
        </a:prstGeom>
      </xdr:spPr>
    </xdr:pic>
    <xdr:clientData/>
  </xdr:twoCellAnchor>
  <xdr:twoCellAnchor>
    <xdr:from>
      <xdr:col>1</xdr:col>
      <xdr:colOff>273985</xdr:colOff>
      <xdr:row>9</xdr:row>
      <xdr:rowOff>429746</xdr:rowOff>
    </xdr:from>
    <xdr:to>
      <xdr:col>1</xdr:col>
      <xdr:colOff>1886785</xdr:colOff>
      <xdr:row>9</xdr:row>
      <xdr:rowOff>1639346</xdr:rowOff>
    </xdr:to>
    <xdr:pic>
      <xdr:nvPicPr>
        <xdr:cNvPr id="12" name="Рисунок 11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2110" y="9049871"/>
          <a:ext cx="1612800" cy="1209600"/>
        </a:xfrm>
        <a:prstGeom prst="rect">
          <a:avLst/>
        </a:prstGeom>
      </xdr:spPr>
    </xdr:pic>
    <xdr:clientData/>
  </xdr:twoCellAnchor>
  <xdr:twoCellAnchor>
    <xdr:from>
      <xdr:col>1</xdr:col>
      <xdr:colOff>289672</xdr:colOff>
      <xdr:row>10</xdr:row>
      <xdr:rowOff>430306</xdr:rowOff>
    </xdr:from>
    <xdr:to>
      <xdr:col>1</xdr:col>
      <xdr:colOff>1902472</xdr:colOff>
      <xdr:row>10</xdr:row>
      <xdr:rowOff>1639906</xdr:rowOff>
    </xdr:to>
    <xdr:pic>
      <xdr:nvPicPr>
        <xdr:cNvPr id="13" name="Рисунок 12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7797" y="11441206"/>
          <a:ext cx="1612800" cy="1209600"/>
        </a:xfrm>
        <a:prstGeom prst="rect">
          <a:avLst/>
        </a:prstGeom>
      </xdr:spPr>
    </xdr:pic>
    <xdr:clientData/>
  </xdr:twoCellAnchor>
  <xdr:twoCellAnchor>
    <xdr:from>
      <xdr:col>1</xdr:col>
      <xdr:colOff>268942</xdr:colOff>
      <xdr:row>14</xdr:row>
      <xdr:rowOff>582706</xdr:rowOff>
    </xdr:from>
    <xdr:to>
      <xdr:col>1</xdr:col>
      <xdr:colOff>1881742</xdr:colOff>
      <xdr:row>14</xdr:row>
      <xdr:rowOff>1792307</xdr:rowOff>
    </xdr:to>
    <xdr:pic>
      <xdr:nvPicPr>
        <xdr:cNvPr id="14" name="Рисунок 13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4266" y="21156706"/>
          <a:ext cx="1612800" cy="1209601"/>
        </a:xfrm>
        <a:prstGeom prst="rect">
          <a:avLst/>
        </a:prstGeom>
      </xdr:spPr>
    </xdr:pic>
    <xdr:clientData/>
  </xdr:twoCellAnchor>
  <xdr:twoCellAnchor>
    <xdr:from>
      <xdr:col>1</xdr:col>
      <xdr:colOff>224117</xdr:colOff>
      <xdr:row>15</xdr:row>
      <xdr:rowOff>428625</xdr:rowOff>
    </xdr:from>
    <xdr:to>
      <xdr:col>1</xdr:col>
      <xdr:colOff>1952624</xdr:colOff>
      <xdr:row>15</xdr:row>
      <xdr:rowOff>1803511</xdr:rowOff>
    </xdr:to>
    <xdr:pic>
      <xdr:nvPicPr>
        <xdr:cNvPr id="15" name="Рисунок 14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2242" y="23393400"/>
          <a:ext cx="1728507" cy="1374886"/>
        </a:xfrm>
        <a:prstGeom prst="rect">
          <a:avLst/>
        </a:prstGeom>
      </xdr:spPr>
    </xdr:pic>
    <xdr:clientData/>
  </xdr:twoCellAnchor>
  <xdr:twoCellAnchor>
    <xdr:from>
      <xdr:col>1</xdr:col>
      <xdr:colOff>291352</xdr:colOff>
      <xdr:row>17</xdr:row>
      <xdr:rowOff>560294</xdr:rowOff>
    </xdr:from>
    <xdr:to>
      <xdr:col>1</xdr:col>
      <xdr:colOff>1904152</xdr:colOff>
      <xdr:row>17</xdr:row>
      <xdr:rowOff>1769894</xdr:rowOff>
    </xdr:to>
    <xdr:pic>
      <xdr:nvPicPr>
        <xdr:cNvPr id="16" name="Рисунок 15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6676" y="28294853"/>
          <a:ext cx="1612800" cy="1209600"/>
        </a:xfrm>
        <a:prstGeom prst="rect">
          <a:avLst/>
        </a:prstGeom>
      </xdr:spPr>
    </xdr:pic>
    <xdr:clientData/>
  </xdr:twoCellAnchor>
  <xdr:twoCellAnchor>
    <xdr:from>
      <xdr:col>1</xdr:col>
      <xdr:colOff>280147</xdr:colOff>
      <xdr:row>18</xdr:row>
      <xdr:rowOff>638735</xdr:rowOff>
    </xdr:from>
    <xdr:to>
      <xdr:col>1</xdr:col>
      <xdr:colOff>1892947</xdr:colOff>
      <xdr:row>18</xdr:row>
      <xdr:rowOff>1848335</xdr:rowOff>
    </xdr:to>
    <xdr:pic>
      <xdr:nvPicPr>
        <xdr:cNvPr id="17" name="Рисунок 16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5471" y="30760147"/>
          <a:ext cx="1612800" cy="1209600"/>
        </a:xfrm>
        <a:prstGeom prst="rect">
          <a:avLst/>
        </a:prstGeom>
      </xdr:spPr>
    </xdr:pic>
    <xdr:clientData/>
  </xdr:twoCellAnchor>
  <xdr:twoCellAnchor>
    <xdr:from>
      <xdr:col>1</xdr:col>
      <xdr:colOff>235325</xdr:colOff>
      <xdr:row>20</xdr:row>
      <xdr:rowOff>593912</xdr:rowOff>
    </xdr:from>
    <xdr:to>
      <xdr:col>1</xdr:col>
      <xdr:colOff>1848125</xdr:colOff>
      <xdr:row>20</xdr:row>
      <xdr:rowOff>1803513</xdr:rowOff>
    </xdr:to>
    <xdr:pic>
      <xdr:nvPicPr>
        <xdr:cNvPr id="18" name="Рисунок 17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0649" y="35489030"/>
          <a:ext cx="1612800" cy="120960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428625</xdr:colOff>
      <xdr:row>1</xdr:row>
      <xdr:rowOff>91182</xdr:rowOff>
    </xdr:from>
    <xdr:to>
      <xdr:col>1</xdr:col>
      <xdr:colOff>1032718</xdr:colOff>
      <xdr:row>4</xdr:row>
      <xdr:rowOff>152400</xdr:rowOff>
    </xdr:to>
    <xdr:pic>
      <xdr:nvPicPr>
        <xdr:cNvPr id="709984" name="Рисунок 4">
          <a:extLst>
            <a:ext uri="{FF2B5EF4-FFF2-40B4-BE49-F238E27FC236}">
              <a16:creationId xmlns:a16="http://schemas.microsoft.com/office/drawing/2014/main" xmlns="" id="{00000000-0008-0000-0100-000060D50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28625" y="253107"/>
          <a:ext cx="1851868" cy="546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3486150</xdr:colOff>
      <xdr:row>0</xdr:row>
      <xdr:rowOff>0</xdr:rowOff>
    </xdr:from>
    <xdr:to>
      <xdr:col>3</xdr:col>
      <xdr:colOff>656169</xdr:colOff>
      <xdr:row>6</xdr:row>
      <xdr:rowOff>9027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733925" y="0"/>
          <a:ext cx="2399244" cy="9805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yadi.sk/d/VeNSLxdGrh0xw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">
    <tabColor rgb="FFFF6699"/>
    <pageSetUpPr fitToPage="1"/>
  </sheetPr>
  <dimension ref="A1:CE23"/>
  <sheetViews>
    <sheetView tabSelected="1" zoomScaleNormal="100" zoomScaleSheetLayoutView="100" workbookViewId="0">
      <pane ySplit="6" topLeftCell="A7" activePane="bottomLeft" state="frozen"/>
      <selection pane="bottomLeft" activeCell="N8" sqref="N8"/>
    </sheetView>
  </sheetViews>
  <sheetFormatPr defaultColWidth="9.140625" defaultRowHeight="12.75"/>
  <cols>
    <col min="1" max="1" width="3.5703125" style="4" customWidth="1"/>
    <col min="2" max="2" width="33.5703125" style="77" customWidth="1"/>
    <col min="3" max="3" width="22" style="1" customWidth="1"/>
    <col min="4" max="4" width="13.5703125" style="1" customWidth="1"/>
    <col min="5" max="5" width="21.42578125" style="29" customWidth="1"/>
    <col min="6" max="6" width="51.42578125" style="1" customWidth="1"/>
    <col min="7" max="7" width="10.85546875" style="1" customWidth="1"/>
    <col min="8" max="8" width="10.140625" style="3" customWidth="1"/>
    <col min="9" max="83" width="9.140625" style="36"/>
    <col min="84" max="16384" width="9.140625" style="2"/>
  </cols>
  <sheetData>
    <row r="1" spans="1:83" ht="12" customHeight="1">
      <c r="A1" s="16"/>
      <c r="B1" s="68"/>
      <c r="C1" s="17"/>
      <c r="D1" s="17"/>
      <c r="E1" s="27"/>
      <c r="F1" s="17"/>
      <c r="G1" s="17"/>
      <c r="H1" s="17"/>
    </row>
    <row r="2" spans="1:83" ht="17.649999999999999" customHeight="1">
      <c r="A2" s="18"/>
      <c r="B2" s="69"/>
      <c r="C2" s="67" t="s">
        <v>0</v>
      </c>
      <c r="F2" s="19"/>
      <c r="G2" s="15"/>
      <c r="H2" s="15"/>
    </row>
    <row r="3" spans="1:83" ht="12" customHeight="1" thickBot="1">
      <c r="A3" s="18"/>
      <c r="B3" s="69"/>
      <c r="C3" s="15"/>
      <c r="D3" s="15"/>
      <c r="E3" s="28"/>
      <c r="F3" s="15"/>
      <c r="G3" s="15"/>
      <c r="H3" s="15"/>
    </row>
    <row r="4" spans="1:83" ht="12" customHeight="1">
      <c r="A4" s="20"/>
      <c r="B4" s="70"/>
      <c r="C4" s="15"/>
      <c r="D4" s="15"/>
      <c r="E4" s="28"/>
      <c r="F4" s="15"/>
      <c r="G4" s="15"/>
      <c r="H4" s="50" t="s">
        <v>1</v>
      </c>
    </row>
    <row r="5" spans="1:83" ht="21" customHeight="1" thickBot="1">
      <c r="A5" s="6"/>
      <c r="B5" s="70"/>
      <c r="C5" s="78" t="s">
        <v>2</v>
      </c>
      <c r="D5" s="15"/>
      <c r="E5" s="28"/>
      <c r="F5" s="15"/>
      <c r="G5" s="15"/>
      <c r="H5" s="51">
        <v>0.3</v>
      </c>
    </row>
    <row r="6" spans="1:83" s="8" customFormat="1" ht="48" customHeight="1">
      <c r="A6" s="13" t="s">
        <v>3</v>
      </c>
      <c r="B6" s="7" t="s">
        <v>4</v>
      </c>
      <c r="C6" s="7" t="s">
        <v>5</v>
      </c>
      <c r="D6" s="7" t="s">
        <v>6</v>
      </c>
      <c r="E6" s="7" t="s">
        <v>7</v>
      </c>
      <c r="F6" s="22" t="s">
        <v>8</v>
      </c>
      <c r="G6" s="52" t="s">
        <v>9</v>
      </c>
      <c r="H6" s="53" t="s">
        <v>10</v>
      </c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  <c r="AF6" s="37"/>
      <c r="AG6" s="37"/>
      <c r="AH6" s="37"/>
      <c r="AI6" s="37"/>
      <c r="AJ6" s="37"/>
      <c r="AK6" s="37"/>
      <c r="AL6" s="37"/>
      <c r="AM6" s="37"/>
      <c r="AN6" s="37"/>
      <c r="AO6" s="37"/>
      <c r="AP6" s="37"/>
      <c r="AQ6" s="37"/>
      <c r="AR6" s="37"/>
      <c r="AS6" s="37"/>
      <c r="AT6" s="37"/>
      <c r="AU6" s="37"/>
      <c r="AV6" s="37"/>
      <c r="AW6" s="37"/>
      <c r="AX6" s="37"/>
      <c r="AY6" s="37"/>
      <c r="AZ6" s="37"/>
      <c r="BA6" s="37"/>
      <c r="BB6" s="37"/>
      <c r="BC6" s="37"/>
      <c r="BD6" s="37"/>
      <c r="BE6" s="37"/>
      <c r="BF6" s="37"/>
      <c r="BG6" s="37"/>
      <c r="BH6" s="37"/>
      <c r="BI6" s="37"/>
      <c r="BJ6" s="37"/>
      <c r="BK6" s="37"/>
      <c r="BL6" s="37"/>
      <c r="BM6" s="37"/>
      <c r="BN6" s="37"/>
      <c r="BO6" s="37"/>
      <c r="BP6" s="37"/>
      <c r="BQ6" s="37"/>
      <c r="BR6" s="37"/>
      <c r="BS6" s="37"/>
      <c r="BT6" s="37"/>
      <c r="BU6" s="37"/>
      <c r="BV6" s="37"/>
      <c r="BW6" s="37"/>
      <c r="BX6" s="37"/>
      <c r="BY6" s="37"/>
      <c r="BZ6" s="37"/>
      <c r="CA6" s="37"/>
      <c r="CB6" s="37"/>
      <c r="CC6" s="37"/>
      <c r="CD6" s="37"/>
      <c r="CE6" s="37"/>
    </row>
    <row r="7" spans="1:83" s="14" customFormat="1" ht="191.25">
      <c r="A7" s="54">
        <v>1</v>
      </c>
      <c r="B7" s="71"/>
      <c r="C7" s="58" t="s">
        <v>11</v>
      </c>
      <c r="D7" s="59" t="s">
        <v>12</v>
      </c>
      <c r="E7" s="39" t="s">
        <v>13</v>
      </c>
      <c r="F7" s="35" t="s">
        <v>14</v>
      </c>
      <c r="G7" s="60">
        <f>VLOOKUP(D7,'Краткий прайс'!A:E,5,0)</f>
        <v>26788</v>
      </c>
      <c r="H7" s="61">
        <f>G7*(1-$H$5)</f>
        <v>18751.599999999999</v>
      </c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  <c r="AF7" s="30"/>
      <c r="AG7" s="30"/>
      <c r="AH7" s="30"/>
      <c r="AI7" s="30"/>
      <c r="AJ7" s="30"/>
      <c r="AK7" s="30"/>
      <c r="AL7" s="30"/>
      <c r="AM7" s="30"/>
      <c r="AN7" s="30"/>
      <c r="AO7" s="30"/>
      <c r="AP7" s="30"/>
      <c r="AQ7" s="30"/>
      <c r="AR7" s="30"/>
      <c r="AS7" s="30"/>
      <c r="AT7" s="30"/>
      <c r="AU7" s="30"/>
      <c r="AV7" s="30"/>
      <c r="AW7" s="30"/>
      <c r="AX7" s="30"/>
      <c r="AY7" s="30"/>
      <c r="AZ7" s="30"/>
      <c r="BA7" s="30"/>
      <c r="BB7" s="30"/>
      <c r="BC7" s="30"/>
      <c r="BD7" s="30"/>
      <c r="BE7" s="30"/>
      <c r="BF7" s="30"/>
      <c r="BG7" s="30"/>
      <c r="BH7" s="30"/>
      <c r="BI7" s="30"/>
      <c r="BJ7" s="30"/>
      <c r="BK7" s="30"/>
      <c r="BL7" s="30"/>
      <c r="BM7" s="30"/>
      <c r="BN7" s="30"/>
      <c r="BO7" s="30"/>
      <c r="BP7" s="30"/>
      <c r="BQ7" s="30"/>
      <c r="BR7" s="30"/>
      <c r="BS7" s="30"/>
      <c r="BT7" s="30"/>
      <c r="BU7" s="30"/>
      <c r="BV7" s="30"/>
      <c r="BW7" s="30"/>
      <c r="BX7" s="30"/>
      <c r="BY7" s="30"/>
      <c r="BZ7" s="30"/>
      <c r="CA7" s="30"/>
      <c r="CB7" s="30"/>
      <c r="CC7" s="30"/>
      <c r="CD7" s="30"/>
      <c r="CE7" s="30"/>
    </row>
    <row r="8" spans="1:83" s="14" customFormat="1" ht="191.25">
      <c r="A8" s="54">
        <v>2</v>
      </c>
      <c r="B8" s="71"/>
      <c r="C8" s="58" t="s">
        <v>15</v>
      </c>
      <c r="D8" s="32" t="s">
        <v>16</v>
      </c>
      <c r="E8" s="39" t="s">
        <v>17</v>
      </c>
      <c r="F8" s="35" t="s">
        <v>18</v>
      </c>
      <c r="G8" s="60">
        <f>VLOOKUP(D8,'Краткий прайс'!A:E,5,0)</f>
        <v>28988</v>
      </c>
      <c r="H8" s="61">
        <f t="shared" ref="H8:H23" si="0">G8*(1-$H$5)</f>
        <v>20291.599999999999</v>
      </c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  <c r="AG8" s="30"/>
      <c r="AH8" s="30"/>
      <c r="AI8" s="30"/>
      <c r="AJ8" s="30"/>
      <c r="AK8" s="30"/>
      <c r="AL8" s="30"/>
      <c r="AM8" s="30"/>
      <c r="AN8" s="30"/>
      <c r="AO8" s="30"/>
      <c r="AP8" s="30"/>
      <c r="AQ8" s="30"/>
      <c r="AR8" s="30"/>
      <c r="AS8" s="30"/>
      <c r="AT8" s="30"/>
      <c r="AU8" s="30"/>
      <c r="AV8" s="30"/>
      <c r="AW8" s="30"/>
      <c r="AX8" s="30"/>
      <c r="AY8" s="30"/>
      <c r="AZ8" s="30"/>
      <c r="BA8" s="30"/>
      <c r="BB8" s="30"/>
      <c r="BC8" s="30"/>
      <c r="BD8" s="30"/>
      <c r="BE8" s="30"/>
      <c r="BF8" s="30"/>
      <c r="BG8" s="30"/>
      <c r="BH8" s="30"/>
      <c r="BI8" s="30"/>
      <c r="BJ8" s="30"/>
      <c r="BK8" s="30"/>
      <c r="BL8" s="30"/>
      <c r="BM8" s="30"/>
      <c r="BN8" s="30"/>
      <c r="BO8" s="30"/>
      <c r="BP8" s="30"/>
      <c r="BQ8" s="30"/>
      <c r="BR8" s="30"/>
      <c r="BS8" s="30"/>
      <c r="BT8" s="30"/>
      <c r="BU8" s="30"/>
      <c r="BV8" s="30"/>
      <c r="BW8" s="30"/>
      <c r="BX8" s="30"/>
      <c r="BY8" s="30"/>
      <c r="BZ8" s="30"/>
      <c r="CA8" s="30"/>
      <c r="CB8" s="30"/>
      <c r="CC8" s="30"/>
      <c r="CD8" s="30"/>
      <c r="CE8" s="30"/>
    </row>
    <row r="9" spans="1:83" s="14" customFormat="1" ht="188.25" customHeight="1">
      <c r="A9" s="54">
        <v>3</v>
      </c>
      <c r="B9" s="72"/>
      <c r="C9" s="58" t="s">
        <v>19</v>
      </c>
      <c r="D9" s="62" t="s">
        <v>20</v>
      </c>
      <c r="E9" s="39" t="s">
        <v>21</v>
      </c>
      <c r="F9" s="35" t="s">
        <v>22</v>
      </c>
      <c r="G9" s="60">
        <f>VLOOKUP(D9,'Краткий прайс'!A:E,5,0)</f>
        <v>28988</v>
      </c>
      <c r="H9" s="61">
        <f t="shared" si="0"/>
        <v>20291.599999999999</v>
      </c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0"/>
      <c r="AK9" s="30"/>
      <c r="AL9" s="30"/>
      <c r="AM9" s="30"/>
      <c r="AN9" s="30"/>
      <c r="AO9" s="30"/>
      <c r="AP9" s="30"/>
      <c r="AQ9" s="30"/>
      <c r="AR9" s="30"/>
      <c r="AS9" s="30"/>
      <c r="AT9" s="30"/>
      <c r="AU9" s="30"/>
      <c r="AV9" s="30"/>
      <c r="AW9" s="30"/>
      <c r="AX9" s="30"/>
      <c r="AY9" s="30"/>
      <c r="AZ9" s="30"/>
      <c r="BA9" s="30"/>
      <c r="BB9" s="30"/>
      <c r="BC9" s="30"/>
      <c r="BD9" s="30"/>
      <c r="BE9" s="30"/>
      <c r="BF9" s="30"/>
      <c r="BG9" s="30"/>
      <c r="BH9" s="30"/>
      <c r="BI9" s="30"/>
      <c r="BJ9" s="30"/>
      <c r="BK9" s="30"/>
      <c r="BL9" s="30"/>
      <c r="BM9" s="30"/>
      <c r="BN9" s="30"/>
      <c r="BO9" s="30"/>
      <c r="BP9" s="30"/>
      <c r="BQ9" s="30"/>
      <c r="BR9" s="30"/>
      <c r="BS9" s="30"/>
      <c r="BT9" s="30"/>
      <c r="BU9" s="30"/>
      <c r="BV9" s="30"/>
      <c r="BW9" s="30"/>
      <c r="BX9" s="30"/>
      <c r="BY9" s="30"/>
      <c r="BZ9" s="30"/>
      <c r="CA9" s="30"/>
      <c r="CB9" s="30"/>
      <c r="CC9" s="30"/>
      <c r="CD9" s="30"/>
      <c r="CE9" s="30"/>
    </row>
    <row r="10" spans="1:83" s="14" customFormat="1" ht="188.25" customHeight="1">
      <c r="A10" s="54">
        <v>4</v>
      </c>
      <c r="B10" s="73"/>
      <c r="C10" s="58" t="s">
        <v>23</v>
      </c>
      <c r="D10" s="62" t="s">
        <v>24</v>
      </c>
      <c r="E10" s="39" t="s">
        <v>25</v>
      </c>
      <c r="F10" s="35" t="s">
        <v>26</v>
      </c>
      <c r="G10" s="60">
        <f>VLOOKUP(D10,'Краткий прайс'!A:E,5,0)</f>
        <v>28988</v>
      </c>
      <c r="H10" s="61">
        <f t="shared" si="0"/>
        <v>20291.599999999999</v>
      </c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30"/>
      <c r="AK10" s="30"/>
      <c r="AL10" s="30"/>
      <c r="AM10" s="30"/>
      <c r="AN10" s="30"/>
      <c r="AO10" s="30"/>
      <c r="AP10" s="30"/>
      <c r="AQ10" s="30"/>
      <c r="AR10" s="30"/>
      <c r="AS10" s="30"/>
      <c r="AT10" s="30"/>
      <c r="AU10" s="30"/>
      <c r="AV10" s="30"/>
      <c r="AW10" s="30"/>
      <c r="AX10" s="30"/>
      <c r="AY10" s="30"/>
      <c r="AZ10" s="30"/>
      <c r="BA10" s="30"/>
      <c r="BB10" s="30"/>
      <c r="BC10" s="30"/>
      <c r="BD10" s="30"/>
      <c r="BE10" s="30"/>
      <c r="BF10" s="30"/>
      <c r="BG10" s="30"/>
      <c r="BH10" s="30"/>
      <c r="BI10" s="30"/>
      <c r="BJ10" s="30"/>
      <c r="BK10" s="30"/>
      <c r="BL10" s="30"/>
      <c r="BM10" s="30"/>
      <c r="BN10" s="30"/>
      <c r="BO10" s="30"/>
      <c r="BP10" s="30"/>
      <c r="BQ10" s="30"/>
      <c r="BR10" s="30"/>
      <c r="BS10" s="30"/>
      <c r="BT10" s="30"/>
      <c r="BU10" s="30"/>
      <c r="BV10" s="30"/>
      <c r="BW10" s="30"/>
      <c r="BX10" s="30"/>
      <c r="BY10" s="30"/>
      <c r="BZ10" s="30"/>
      <c r="CA10" s="30"/>
      <c r="CB10" s="30"/>
      <c r="CC10" s="30"/>
      <c r="CD10" s="30"/>
      <c r="CE10" s="30"/>
    </row>
    <row r="11" spans="1:83" s="14" customFormat="1" ht="188.25" customHeight="1">
      <c r="A11" s="54">
        <v>5</v>
      </c>
      <c r="B11" s="72"/>
      <c r="C11" s="58" t="s">
        <v>27</v>
      </c>
      <c r="D11" s="62" t="s">
        <v>28</v>
      </c>
      <c r="E11" s="40" t="s">
        <v>29</v>
      </c>
      <c r="F11" s="35" t="s">
        <v>30</v>
      </c>
      <c r="G11" s="60">
        <f>VLOOKUP(D11,'Краткий прайс'!A:E,5,0)</f>
        <v>28988</v>
      </c>
      <c r="H11" s="61">
        <f t="shared" si="0"/>
        <v>20291.599999999999</v>
      </c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J11" s="30"/>
      <c r="AK11" s="30"/>
      <c r="AL11" s="30"/>
      <c r="AM11" s="30"/>
      <c r="AN11" s="30"/>
      <c r="AO11" s="30"/>
      <c r="AP11" s="30"/>
      <c r="AQ11" s="30"/>
      <c r="AR11" s="30"/>
      <c r="AS11" s="30"/>
      <c r="AT11" s="30"/>
      <c r="AU11" s="30"/>
      <c r="AV11" s="30"/>
      <c r="AW11" s="30"/>
      <c r="AX11" s="30"/>
      <c r="AY11" s="30"/>
      <c r="AZ11" s="30"/>
      <c r="BA11" s="30"/>
      <c r="BB11" s="30"/>
      <c r="BC11" s="30"/>
      <c r="BD11" s="30"/>
      <c r="BE11" s="30"/>
      <c r="BF11" s="30"/>
      <c r="BG11" s="30"/>
      <c r="BH11" s="30"/>
      <c r="BI11" s="30"/>
      <c r="BJ11" s="30"/>
      <c r="BK11" s="30"/>
      <c r="BL11" s="30"/>
      <c r="BM11" s="30"/>
      <c r="BN11" s="30"/>
      <c r="BO11" s="30"/>
      <c r="BP11" s="30"/>
      <c r="BQ11" s="30"/>
      <c r="BR11" s="30"/>
      <c r="BS11" s="30"/>
      <c r="BT11" s="30"/>
      <c r="BU11" s="30"/>
      <c r="BV11" s="30"/>
      <c r="BW11" s="30"/>
      <c r="BX11" s="30"/>
      <c r="BY11" s="30"/>
      <c r="BZ11" s="30"/>
      <c r="CA11" s="30"/>
      <c r="CB11" s="30"/>
      <c r="CC11" s="30"/>
      <c r="CD11" s="30"/>
      <c r="CE11" s="30"/>
    </row>
    <row r="12" spans="1:83" s="14" customFormat="1" ht="188.25" customHeight="1">
      <c r="A12" s="54">
        <v>6</v>
      </c>
      <c r="B12" s="34"/>
      <c r="C12" s="58" t="s">
        <v>31</v>
      </c>
      <c r="D12" s="62" t="s">
        <v>32</v>
      </c>
      <c r="E12" s="62" t="s">
        <v>33</v>
      </c>
      <c r="F12" s="35" t="s">
        <v>34</v>
      </c>
      <c r="G12" s="60">
        <f>VLOOKUP(D12,'Краткий прайс'!A:E,5,0)</f>
        <v>28988</v>
      </c>
      <c r="H12" s="61">
        <f t="shared" si="0"/>
        <v>20291.599999999999</v>
      </c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O12" s="30"/>
      <c r="AP12" s="30"/>
      <c r="AQ12" s="30"/>
      <c r="AR12" s="30"/>
      <c r="AS12" s="30"/>
      <c r="AT12" s="30"/>
      <c r="AU12" s="30"/>
      <c r="AV12" s="30"/>
      <c r="AW12" s="30"/>
      <c r="AX12" s="30"/>
      <c r="AY12" s="30"/>
      <c r="AZ12" s="30"/>
      <c r="BA12" s="30"/>
      <c r="BB12" s="30"/>
      <c r="BC12" s="30"/>
      <c r="BD12" s="30"/>
      <c r="BE12" s="30"/>
      <c r="BF12" s="30"/>
      <c r="BG12" s="30"/>
      <c r="BH12" s="30"/>
      <c r="BI12" s="30"/>
      <c r="BJ12" s="30"/>
      <c r="BK12" s="30"/>
      <c r="BL12" s="30"/>
      <c r="BM12" s="30"/>
      <c r="BN12" s="30"/>
      <c r="BO12" s="30"/>
      <c r="BP12" s="30"/>
      <c r="BQ12" s="30"/>
      <c r="BR12" s="30"/>
      <c r="BS12" s="30"/>
      <c r="BT12" s="30"/>
      <c r="BU12" s="30"/>
      <c r="BV12" s="30"/>
      <c r="BW12" s="30"/>
      <c r="BX12" s="30"/>
      <c r="BY12" s="30"/>
      <c r="BZ12" s="30"/>
      <c r="CA12" s="30"/>
      <c r="CB12" s="30"/>
      <c r="CC12" s="30"/>
      <c r="CD12" s="30"/>
      <c r="CE12" s="30"/>
    </row>
    <row r="13" spans="1:83" s="14" customFormat="1" ht="188.25" customHeight="1">
      <c r="A13" s="54">
        <v>7</v>
      </c>
      <c r="B13" s="71"/>
      <c r="C13" s="58" t="s">
        <v>35</v>
      </c>
      <c r="D13" s="32" t="s">
        <v>36</v>
      </c>
      <c r="E13" s="39" t="s">
        <v>37</v>
      </c>
      <c r="F13" s="35" t="s">
        <v>38</v>
      </c>
      <c r="G13" s="60">
        <f>VLOOKUP(D13,'Краткий прайс'!A:E,5,0)</f>
        <v>28988</v>
      </c>
      <c r="H13" s="61">
        <f t="shared" si="0"/>
        <v>20291.599999999999</v>
      </c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0"/>
      <c r="AJ13" s="30"/>
      <c r="AK13" s="30"/>
      <c r="AL13" s="30"/>
      <c r="AM13" s="30"/>
      <c r="AN13" s="30"/>
      <c r="AO13" s="30"/>
      <c r="AP13" s="30"/>
      <c r="AQ13" s="30"/>
      <c r="AR13" s="30"/>
      <c r="AS13" s="30"/>
      <c r="AT13" s="30"/>
      <c r="AU13" s="30"/>
      <c r="AV13" s="30"/>
      <c r="AW13" s="30"/>
      <c r="AX13" s="30"/>
      <c r="AY13" s="30"/>
      <c r="AZ13" s="30"/>
      <c r="BA13" s="30"/>
      <c r="BB13" s="30"/>
      <c r="BC13" s="30"/>
      <c r="BD13" s="30"/>
      <c r="BE13" s="30"/>
      <c r="BF13" s="30"/>
      <c r="BG13" s="30"/>
      <c r="BH13" s="30"/>
      <c r="BI13" s="30"/>
      <c r="BJ13" s="30"/>
      <c r="BK13" s="30"/>
      <c r="BL13" s="30"/>
      <c r="BM13" s="30"/>
      <c r="BN13" s="30"/>
      <c r="BO13" s="30"/>
      <c r="BP13" s="30"/>
      <c r="BQ13" s="30"/>
      <c r="BR13" s="30"/>
      <c r="BS13" s="30"/>
      <c r="BT13" s="30"/>
      <c r="BU13" s="30"/>
      <c r="BV13" s="30"/>
      <c r="BW13" s="30"/>
      <c r="BX13" s="30"/>
      <c r="BY13" s="30"/>
      <c r="BZ13" s="30"/>
      <c r="CA13" s="30"/>
      <c r="CB13" s="30"/>
      <c r="CC13" s="30"/>
      <c r="CD13" s="30"/>
      <c r="CE13" s="30"/>
    </row>
    <row r="14" spans="1:83" s="14" customFormat="1" ht="188.25" customHeight="1">
      <c r="A14" s="54">
        <v>8</v>
      </c>
      <c r="B14" s="71"/>
      <c r="C14" s="58" t="s">
        <v>39</v>
      </c>
      <c r="D14" s="62" t="s">
        <v>40</v>
      </c>
      <c r="E14" s="39" t="s">
        <v>41</v>
      </c>
      <c r="F14" s="35" t="s">
        <v>42</v>
      </c>
      <c r="G14" s="60">
        <f>VLOOKUP(D14,'Краткий прайс'!A:E,5,0)</f>
        <v>28988</v>
      </c>
      <c r="H14" s="61">
        <f t="shared" si="0"/>
        <v>20291.599999999999</v>
      </c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30"/>
      <c r="AO14" s="30"/>
      <c r="AP14" s="30"/>
      <c r="AQ14" s="30"/>
      <c r="AR14" s="30"/>
      <c r="AS14" s="30"/>
      <c r="AT14" s="30"/>
      <c r="AU14" s="30"/>
      <c r="AV14" s="30"/>
      <c r="AW14" s="30"/>
      <c r="AX14" s="30"/>
      <c r="AY14" s="30"/>
      <c r="AZ14" s="30"/>
      <c r="BA14" s="30"/>
      <c r="BB14" s="30"/>
      <c r="BC14" s="30"/>
      <c r="BD14" s="30"/>
      <c r="BE14" s="30"/>
      <c r="BF14" s="30"/>
      <c r="BG14" s="30"/>
      <c r="BH14" s="30"/>
      <c r="BI14" s="30"/>
      <c r="BJ14" s="30"/>
      <c r="BK14" s="30"/>
      <c r="BL14" s="30"/>
      <c r="BM14" s="30"/>
      <c r="BN14" s="30"/>
      <c r="BO14" s="30"/>
      <c r="BP14" s="30"/>
      <c r="BQ14" s="30"/>
      <c r="BR14" s="30"/>
      <c r="BS14" s="30"/>
      <c r="BT14" s="30"/>
      <c r="BU14" s="30"/>
      <c r="BV14" s="30"/>
      <c r="BW14" s="30"/>
      <c r="BX14" s="30"/>
      <c r="BY14" s="30"/>
      <c r="BZ14" s="30"/>
      <c r="CA14" s="30"/>
      <c r="CB14" s="30"/>
      <c r="CC14" s="30"/>
      <c r="CD14" s="30"/>
      <c r="CE14" s="30"/>
    </row>
    <row r="15" spans="1:83" s="14" customFormat="1" ht="188.25" customHeight="1">
      <c r="A15" s="54">
        <v>9</v>
      </c>
      <c r="B15" s="74"/>
      <c r="C15" s="58" t="s">
        <v>43</v>
      </c>
      <c r="D15" s="59" t="s">
        <v>44</v>
      </c>
      <c r="E15" s="39" t="s">
        <v>45</v>
      </c>
      <c r="F15" s="35" t="s">
        <v>46</v>
      </c>
      <c r="G15" s="60">
        <f>VLOOKUP(D15,'Краткий прайс'!A:E,5,0)</f>
        <v>28988</v>
      </c>
      <c r="H15" s="61">
        <f t="shared" si="0"/>
        <v>20291.599999999999</v>
      </c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30"/>
      <c r="AQ15" s="30"/>
      <c r="AR15" s="30"/>
      <c r="AS15" s="30"/>
      <c r="AT15" s="30"/>
      <c r="AU15" s="30"/>
      <c r="AV15" s="30"/>
      <c r="AW15" s="30"/>
      <c r="AX15" s="30"/>
      <c r="AY15" s="30"/>
      <c r="AZ15" s="30"/>
      <c r="BA15" s="30"/>
      <c r="BB15" s="30"/>
      <c r="BC15" s="30"/>
      <c r="BD15" s="30"/>
      <c r="BE15" s="30"/>
      <c r="BF15" s="30"/>
      <c r="BG15" s="30"/>
      <c r="BH15" s="30"/>
      <c r="BI15" s="30"/>
      <c r="BJ15" s="30"/>
      <c r="BK15" s="30"/>
      <c r="BL15" s="30"/>
      <c r="BM15" s="30"/>
      <c r="BN15" s="30"/>
      <c r="BO15" s="30"/>
      <c r="BP15" s="30"/>
      <c r="BQ15" s="30"/>
      <c r="BR15" s="30"/>
      <c r="BS15" s="30"/>
      <c r="BT15" s="30"/>
      <c r="BU15" s="30"/>
      <c r="BV15" s="30"/>
      <c r="BW15" s="30"/>
      <c r="BX15" s="30"/>
      <c r="BY15" s="30"/>
      <c r="BZ15" s="30"/>
      <c r="CA15" s="30"/>
      <c r="CB15" s="30"/>
      <c r="CC15" s="30"/>
      <c r="CD15" s="30"/>
      <c r="CE15" s="30"/>
    </row>
    <row r="16" spans="1:83" s="14" customFormat="1" ht="188.25" customHeight="1">
      <c r="A16" s="54">
        <v>10</v>
      </c>
      <c r="B16" s="74"/>
      <c r="C16" s="58" t="s">
        <v>47</v>
      </c>
      <c r="D16" s="59" t="s">
        <v>48</v>
      </c>
      <c r="E16" s="39" t="s">
        <v>49</v>
      </c>
      <c r="F16" s="35" t="s">
        <v>50</v>
      </c>
      <c r="G16" s="60">
        <f>VLOOKUP(D16,'Краткий прайс'!A:E,5,0)</f>
        <v>28988</v>
      </c>
      <c r="H16" s="61">
        <f t="shared" si="0"/>
        <v>20291.599999999999</v>
      </c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0"/>
      <c r="AU16" s="30"/>
      <c r="AV16" s="30"/>
      <c r="AW16" s="30"/>
      <c r="AX16" s="30"/>
      <c r="AY16" s="30"/>
      <c r="AZ16" s="30"/>
      <c r="BA16" s="30"/>
      <c r="BB16" s="30"/>
      <c r="BC16" s="30"/>
      <c r="BD16" s="30"/>
      <c r="BE16" s="30"/>
      <c r="BF16" s="30"/>
      <c r="BG16" s="30"/>
      <c r="BH16" s="30"/>
      <c r="BI16" s="30"/>
      <c r="BJ16" s="30"/>
      <c r="BK16" s="30"/>
      <c r="BL16" s="30"/>
      <c r="BM16" s="30"/>
      <c r="BN16" s="30"/>
      <c r="BO16" s="30"/>
      <c r="BP16" s="30"/>
      <c r="BQ16" s="30"/>
      <c r="BR16" s="30"/>
      <c r="BS16" s="30"/>
      <c r="BT16" s="30"/>
      <c r="BU16" s="30"/>
      <c r="BV16" s="30"/>
      <c r="BW16" s="30"/>
      <c r="BX16" s="30"/>
      <c r="BY16" s="30"/>
      <c r="BZ16" s="30"/>
      <c r="CA16" s="30"/>
      <c r="CB16" s="30"/>
      <c r="CC16" s="30"/>
      <c r="CD16" s="30"/>
      <c r="CE16" s="30"/>
    </row>
    <row r="17" spans="1:83" s="14" customFormat="1" ht="188.25" customHeight="1">
      <c r="A17" s="54">
        <v>11</v>
      </c>
      <c r="B17" s="34"/>
      <c r="C17" s="58" t="s">
        <v>51</v>
      </c>
      <c r="D17" s="32" t="s">
        <v>52</v>
      </c>
      <c r="E17" s="62" t="s">
        <v>53</v>
      </c>
      <c r="F17" s="35" t="s">
        <v>54</v>
      </c>
      <c r="G17" s="60">
        <f>VLOOKUP(D17,'Краткий прайс'!A:E,5,0)</f>
        <v>28988</v>
      </c>
      <c r="H17" s="61">
        <f t="shared" si="0"/>
        <v>20291.599999999999</v>
      </c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30"/>
      <c r="AQ17" s="30"/>
      <c r="AR17" s="30"/>
      <c r="AS17" s="30"/>
      <c r="AT17" s="30"/>
      <c r="AU17" s="30"/>
      <c r="AV17" s="30"/>
      <c r="AW17" s="30"/>
      <c r="AX17" s="30"/>
      <c r="AY17" s="30"/>
      <c r="AZ17" s="30"/>
      <c r="BA17" s="30"/>
      <c r="BB17" s="30"/>
      <c r="BC17" s="30"/>
      <c r="BD17" s="30"/>
      <c r="BE17" s="30"/>
      <c r="BF17" s="30"/>
      <c r="BG17" s="30"/>
      <c r="BH17" s="30"/>
      <c r="BI17" s="30"/>
      <c r="BJ17" s="30"/>
      <c r="BK17" s="30"/>
      <c r="BL17" s="30"/>
      <c r="BM17" s="30"/>
      <c r="BN17" s="30"/>
      <c r="BO17" s="30"/>
      <c r="BP17" s="30"/>
      <c r="BQ17" s="30"/>
      <c r="BR17" s="30"/>
      <c r="BS17" s="30"/>
      <c r="BT17" s="30"/>
      <c r="BU17" s="30"/>
      <c r="BV17" s="30"/>
      <c r="BW17" s="30"/>
      <c r="BX17" s="30"/>
      <c r="BY17" s="30"/>
      <c r="BZ17" s="30"/>
      <c r="CA17" s="30"/>
      <c r="CB17" s="30"/>
      <c r="CC17" s="30"/>
      <c r="CD17" s="30"/>
      <c r="CE17" s="30"/>
    </row>
    <row r="18" spans="1:83" s="14" customFormat="1" ht="188.25" customHeight="1">
      <c r="A18" s="54">
        <v>12</v>
      </c>
      <c r="B18" s="74"/>
      <c r="C18" s="58" t="s">
        <v>55</v>
      </c>
      <c r="D18" s="59" t="s">
        <v>56</v>
      </c>
      <c r="E18" s="39" t="s">
        <v>57</v>
      </c>
      <c r="F18" s="35" t="s">
        <v>58</v>
      </c>
      <c r="G18" s="60">
        <f>VLOOKUP(D18,'Краткий прайс'!A:E,5,0)</f>
        <v>28988</v>
      </c>
      <c r="H18" s="61">
        <f t="shared" si="0"/>
        <v>20291.599999999999</v>
      </c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30"/>
      <c r="AQ18" s="30"/>
      <c r="AR18" s="30"/>
      <c r="AS18" s="30"/>
      <c r="AT18" s="30"/>
      <c r="AU18" s="30"/>
      <c r="AV18" s="30"/>
      <c r="AW18" s="30"/>
      <c r="AX18" s="30"/>
      <c r="AY18" s="30"/>
      <c r="AZ18" s="30"/>
      <c r="BA18" s="30"/>
      <c r="BB18" s="30"/>
      <c r="BC18" s="30"/>
      <c r="BD18" s="30"/>
      <c r="BE18" s="30"/>
      <c r="BF18" s="30"/>
      <c r="BG18" s="30"/>
      <c r="BH18" s="30"/>
      <c r="BI18" s="30"/>
      <c r="BJ18" s="30"/>
      <c r="BK18" s="30"/>
      <c r="BL18" s="30"/>
      <c r="BM18" s="30"/>
      <c r="BN18" s="30"/>
      <c r="BO18" s="30"/>
      <c r="BP18" s="30"/>
      <c r="BQ18" s="30"/>
      <c r="BR18" s="30"/>
      <c r="BS18" s="30"/>
      <c r="BT18" s="30"/>
      <c r="BU18" s="30"/>
      <c r="BV18" s="30"/>
      <c r="BW18" s="30"/>
      <c r="BX18" s="30"/>
      <c r="BY18" s="30"/>
      <c r="BZ18" s="30"/>
      <c r="CA18" s="30"/>
      <c r="CB18" s="30"/>
      <c r="CC18" s="30"/>
      <c r="CD18" s="30"/>
      <c r="CE18" s="30"/>
    </row>
    <row r="19" spans="1:83" s="14" customFormat="1" ht="188.25" customHeight="1">
      <c r="A19" s="54">
        <v>13</v>
      </c>
      <c r="B19" s="74"/>
      <c r="C19" s="58" t="s">
        <v>59</v>
      </c>
      <c r="D19" s="62" t="s">
        <v>60</v>
      </c>
      <c r="E19" s="39" t="s">
        <v>61</v>
      </c>
      <c r="F19" s="35" t="s">
        <v>62</v>
      </c>
      <c r="G19" s="60">
        <f>VLOOKUP(D19,'Краткий прайс'!A:E,5,0)</f>
        <v>28988</v>
      </c>
      <c r="H19" s="61">
        <f t="shared" si="0"/>
        <v>20291.599999999999</v>
      </c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T19" s="30"/>
      <c r="AU19" s="30"/>
      <c r="AV19" s="30"/>
      <c r="AW19" s="30"/>
      <c r="AX19" s="30"/>
      <c r="AY19" s="30"/>
      <c r="AZ19" s="30"/>
      <c r="BA19" s="30"/>
      <c r="BB19" s="30"/>
      <c r="BC19" s="30"/>
      <c r="BD19" s="30"/>
      <c r="BE19" s="30"/>
      <c r="BF19" s="30"/>
      <c r="BG19" s="30"/>
      <c r="BH19" s="30"/>
      <c r="BI19" s="30"/>
      <c r="BJ19" s="30"/>
      <c r="BK19" s="30"/>
      <c r="BL19" s="30"/>
      <c r="BM19" s="30"/>
      <c r="BN19" s="30"/>
      <c r="BO19" s="30"/>
      <c r="BP19" s="30"/>
      <c r="BQ19" s="30"/>
      <c r="BR19" s="30"/>
      <c r="BS19" s="30"/>
      <c r="BT19" s="30"/>
      <c r="BU19" s="30"/>
      <c r="BV19" s="30"/>
      <c r="BW19" s="30"/>
      <c r="BX19" s="30"/>
      <c r="BY19" s="30"/>
      <c r="BZ19" s="30"/>
      <c r="CA19" s="30"/>
      <c r="CB19" s="30"/>
      <c r="CC19" s="30"/>
      <c r="CD19" s="30"/>
      <c r="CE19" s="30"/>
    </row>
    <row r="20" spans="1:83" s="14" customFormat="1" ht="188.25" customHeight="1">
      <c r="A20" s="54">
        <v>14</v>
      </c>
      <c r="B20" s="74"/>
      <c r="C20" s="58" t="s">
        <v>63</v>
      </c>
      <c r="D20" s="62" t="s">
        <v>64</v>
      </c>
      <c r="E20" s="40" t="s">
        <v>65</v>
      </c>
      <c r="F20" s="35" t="s">
        <v>66</v>
      </c>
      <c r="G20" s="60">
        <f>VLOOKUP(D20,'Краткий прайс'!A:E,5,0)</f>
        <v>28988</v>
      </c>
      <c r="H20" s="61">
        <f t="shared" si="0"/>
        <v>20291.599999999999</v>
      </c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0"/>
      <c r="AP20" s="30"/>
      <c r="AQ20" s="30"/>
      <c r="AR20" s="30"/>
      <c r="AS20" s="30"/>
      <c r="AT20" s="30"/>
      <c r="AU20" s="30"/>
      <c r="AV20" s="30"/>
      <c r="AW20" s="30"/>
      <c r="AX20" s="30"/>
      <c r="AY20" s="30"/>
      <c r="AZ20" s="30"/>
      <c r="BA20" s="30"/>
      <c r="BB20" s="30"/>
      <c r="BC20" s="30"/>
      <c r="BD20" s="30"/>
      <c r="BE20" s="30"/>
      <c r="BF20" s="30"/>
      <c r="BG20" s="30"/>
      <c r="BH20" s="30"/>
      <c r="BI20" s="30"/>
      <c r="BJ20" s="30"/>
      <c r="BK20" s="30"/>
      <c r="BL20" s="30"/>
      <c r="BM20" s="30"/>
      <c r="BN20" s="30"/>
      <c r="BO20" s="30"/>
      <c r="BP20" s="30"/>
      <c r="BQ20" s="30"/>
      <c r="BR20" s="30"/>
      <c r="BS20" s="30"/>
      <c r="BT20" s="30"/>
      <c r="BU20" s="30"/>
      <c r="BV20" s="30"/>
      <c r="BW20" s="30"/>
      <c r="BX20" s="30"/>
      <c r="BY20" s="30"/>
      <c r="BZ20" s="30"/>
      <c r="CA20" s="30"/>
      <c r="CB20" s="30"/>
      <c r="CC20" s="30"/>
      <c r="CD20" s="30"/>
      <c r="CE20" s="30"/>
    </row>
    <row r="21" spans="1:83" s="14" customFormat="1" ht="188.25" customHeight="1">
      <c r="A21" s="54">
        <v>15</v>
      </c>
      <c r="B21" s="75"/>
      <c r="C21" s="58" t="s">
        <v>67</v>
      </c>
      <c r="D21" s="62" t="s">
        <v>68</v>
      </c>
      <c r="E21" s="39" t="s">
        <v>69</v>
      </c>
      <c r="F21" s="35" t="s">
        <v>70</v>
      </c>
      <c r="G21" s="60">
        <f>VLOOKUP(D21,'Краткий прайс'!A:E,5,0)</f>
        <v>28988</v>
      </c>
      <c r="H21" s="61">
        <f t="shared" si="0"/>
        <v>20291.599999999999</v>
      </c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30"/>
      <c r="AQ21" s="30"/>
      <c r="AR21" s="30"/>
      <c r="AS21" s="30"/>
      <c r="AT21" s="30"/>
      <c r="AU21" s="30"/>
      <c r="AV21" s="30"/>
      <c r="AW21" s="30"/>
      <c r="AX21" s="30"/>
      <c r="AY21" s="30"/>
      <c r="AZ21" s="30"/>
      <c r="BA21" s="30"/>
      <c r="BB21" s="30"/>
      <c r="BC21" s="30"/>
      <c r="BD21" s="30"/>
      <c r="BE21" s="30"/>
      <c r="BF21" s="30"/>
      <c r="BG21" s="30"/>
      <c r="BH21" s="30"/>
      <c r="BI21" s="30"/>
      <c r="BJ21" s="30"/>
      <c r="BK21" s="30"/>
      <c r="BL21" s="30"/>
      <c r="BM21" s="30"/>
      <c r="BN21" s="30"/>
      <c r="BO21" s="30"/>
      <c r="BP21" s="30"/>
      <c r="BQ21" s="30"/>
      <c r="BR21" s="30"/>
      <c r="BS21" s="30"/>
      <c r="BT21" s="30"/>
      <c r="BU21" s="30"/>
      <c r="BV21" s="30"/>
      <c r="BW21" s="30"/>
      <c r="BX21" s="30"/>
      <c r="BY21" s="30"/>
      <c r="BZ21" s="30"/>
      <c r="CA21" s="30"/>
      <c r="CB21" s="30"/>
      <c r="CC21" s="30"/>
      <c r="CD21" s="30"/>
      <c r="CE21" s="30"/>
    </row>
    <row r="22" spans="1:83" s="14" customFormat="1" ht="188.25" customHeight="1">
      <c r="A22" s="54">
        <v>16</v>
      </c>
      <c r="B22" s="75"/>
      <c r="C22" s="58" t="s">
        <v>71</v>
      </c>
      <c r="D22" s="62" t="s">
        <v>72</v>
      </c>
      <c r="E22" s="40" t="s">
        <v>73</v>
      </c>
      <c r="F22" s="35" t="s">
        <v>74</v>
      </c>
      <c r="G22" s="60">
        <f>VLOOKUP(D22,'Краткий прайс'!A:E,5,0)</f>
        <v>28988</v>
      </c>
      <c r="H22" s="61">
        <f t="shared" si="0"/>
        <v>20291.599999999999</v>
      </c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0"/>
      <c r="AJ22" s="30"/>
      <c r="AK22" s="30"/>
      <c r="AL22" s="30"/>
      <c r="AM22" s="30"/>
      <c r="AN22" s="30"/>
      <c r="AO22" s="30"/>
      <c r="AP22" s="30"/>
      <c r="AQ22" s="30"/>
      <c r="AR22" s="30"/>
      <c r="AS22" s="30"/>
      <c r="AT22" s="30"/>
      <c r="AU22" s="30"/>
      <c r="AV22" s="30"/>
      <c r="AW22" s="30"/>
      <c r="AX22" s="30"/>
      <c r="AY22" s="30"/>
      <c r="AZ22" s="30"/>
      <c r="BA22" s="30"/>
      <c r="BB22" s="30"/>
      <c r="BC22" s="30"/>
      <c r="BD22" s="30"/>
      <c r="BE22" s="30"/>
      <c r="BF22" s="30"/>
      <c r="BG22" s="30"/>
      <c r="BH22" s="30"/>
      <c r="BI22" s="30"/>
      <c r="BJ22" s="30"/>
      <c r="BK22" s="30"/>
      <c r="BL22" s="30"/>
      <c r="BM22" s="30"/>
      <c r="BN22" s="30"/>
      <c r="BO22" s="30"/>
      <c r="BP22" s="30"/>
      <c r="BQ22" s="30"/>
      <c r="BR22" s="30"/>
      <c r="BS22" s="30"/>
      <c r="BT22" s="30"/>
      <c r="BU22" s="30"/>
      <c r="BV22" s="30"/>
      <c r="BW22" s="30"/>
      <c r="BX22" s="30"/>
      <c r="BY22" s="30"/>
      <c r="BZ22" s="30"/>
      <c r="CA22" s="30"/>
      <c r="CB22" s="30"/>
      <c r="CC22" s="30"/>
      <c r="CD22" s="30"/>
      <c r="CE22" s="30"/>
    </row>
    <row r="23" spans="1:83" s="14" customFormat="1" ht="188.25" customHeight="1" thickBot="1">
      <c r="A23" s="55">
        <v>17</v>
      </c>
      <c r="B23" s="76"/>
      <c r="C23" s="63" t="s">
        <v>75</v>
      </c>
      <c r="D23" s="64" t="s">
        <v>76</v>
      </c>
      <c r="E23" s="56" t="s">
        <v>77</v>
      </c>
      <c r="F23" s="57" t="s">
        <v>78</v>
      </c>
      <c r="G23" s="65">
        <f>VLOOKUP(D23,'Краткий прайс'!A:E,5,0)</f>
        <v>28988</v>
      </c>
      <c r="H23" s="66">
        <f t="shared" si="0"/>
        <v>20291.599999999999</v>
      </c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30"/>
      <c r="AQ23" s="30"/>
      <c r="AR23" s="30"/>
      <c r="AS23" s="30"/>
      <c r="AT23" s="30"/>
      <c r="AU23" s="30"/>
      <c r="AV23" s="30"/>
      <c r="AW23" s="30"/>
      <c r="AX23" s="30"/>
      <c r="AY23" s="30"/>
      <c r="AZ23" s="30"/>
      <c r="BA23" s="30"/>
      <c r="BB23" s="30"/>
      <c r="BC23" s="30"/>
      <c r="BD23" s="30"/>
      <c r="BE23" s="30"/>
      <c r="BF23" s="30"/>
      <c r="BG23" s="30"/>
      <c r="BH23" s="30"/>
      <c r="BI23" s="30"/>
      <c r="BJ23" s="30"/>
      <c r="BK23" s="30"/>
      <c r="BL23" s="30"/>
      <c r="BM23" s="30"/>
      <c r="BN23" s="30"/>
      <c r="BO23" s="30"/>
      <c r="BP23" s="30"/>
      <c r="BQ23" s="30"/>
      <c r="BR23" s="30"/>
      <c r="BS23" s="30"/>
      <c r="BT23" s="30"/>
      <c r="BU23" s="30"/>
      <c r="BV23" s="30"/>
      <c r="BW23" s="30"/>
      <c r="BX23" s="30"/>
      <c r="BY23" s="30"/>
      <c r="BZ23" s="30"/>
      <c r="CA23" s="30"/>
      <c r="CB23" s="30"/>
      <c r="CC23" s="30"/>
      <c r="CD23" s="30"/>
      <c r="CE23" s="30"/>
    </row>
  </sheetData>
  <conditionalFormatting sqref="E7">
    <cfRule type="duplicateValues" dxfId="52" priority="37"/>
    <cfRule type="duplicateValues" dxfId="51" priority="38"/>
  </conditionalFormatting>
  <conditionalFormatting sqref="E7">
    <cfRule type="duplicateValues" dxfId="50" priority="35"/>
  </conditionalFormatting>
  <conditionalFormatting sqref="E7">
    <cfRule type="duplicateValues" dxfId="49" priority="39"/>
  </conditionalFormatting>
  <conditionalFormatting sqref="E7">
    <cfRule type="duplicateValues" dxfId="48" priority="40"/>
  </conditionalFormatting>
  <conditionalFormatting sqref="E8">
    <cfRule type="duplicateValues" dxfId="47" priority="31"/>
    <cfRule type="duplicateValues" dxfId="46" priority="32"/>
  </conditionalFormatting>
  <conditionalFormatting sqref="E8">
    <cfRule type="duplicateValues" dxfId="45" priority="29"/>
  </conditionalFormatting>
  <conditionalFormatting sqref="E8">
    <cfRule type="duplicateValues" dxfId="44" priority="33"/>
  </conditionalFormatting>
  <conditionalFormatting sqref="E8">
    <cfRule type="duplicateValues" dxfId="43" priority="34"/>
  </conditionalFormatting>
  <conditionalFormatting sqref="E7:F7">
    <cfRule type="duplicateValues" dxfId="42" priority="45"/>
  </conditionalFormatting>
  <conditionalFormatting sqref="F8:F23 E8">
    <cfRule type="duplicateValues" dxfId="41" priority="46"/>
  </conditionalFormatting>
  <conditionalFormatting sqref="D14">
    <cfRule type="duplicateValues" dxfId="40" priority="17"/>
    <cfRule type="duplicateValues" dxfId="39" priority="18"/>
  </conditionalFormatting>
  <conditionalFormatting sqref="D15">
    <cfRule type="duplicateValues" dxfId="38" priority="15"/>
    <cfRule type="duplicateValues" dxfId="37" priority="16"/>
  </conditionalFormatting>
  <conditionalFormatting sqref="D16:D17">
    <cfRule type="duplicateValues" dxfId="36" priority="13"/>
    <cfRule type="duplicateValues" dxfId="35" priority="14"/>
  </conditionalFormatting>
  <conditionalFormatting sqref="D18">
    <cfRule type="duplicateValues" dxfId="34" priority="11"/>
    <cfRule type="duplicateValues" dxfId="33" priority="12"/>
  </conditionalFormatting>
  <conditionalFormatting sqref="D19">
    <cfRule type="duplicateValues" dxfId="32" priority="9"/>
    <cfRule type="duplicateValues" dxfId="31" priority="10"/>
  </conditionalFormatting>
  <conditionalFormatting sqref="D20">
    <cfRule type="duplicateValues" dxfId="30" priority="7"/>
    <cfRule type="duplicateValues" dxfId="29" priority="8"/>
  </conditionalFormatting>
  <conditionalFormatting sqref="D7:D13">
    <cfRule type="duplicateValues" dxfId="28" priority="19"/>
    <cfRule type="duplicateValues" dxfId="27" priority="20"/>
  </conditionalFormatting>
  <conditionalFormatting sqref="D7:D23">
    <cfRule type="duplicateValues" dxfId="26" priority="6"/>
  </conditionalFormatting>
  <conditionalFormatting sqref="D7:D23">
    <cfRule type="duplicateValues" dxfId="25" priority="5"/>
  </conditionalFormatting>
  <conditionalFormatting sqref="D7:D20">
    <cfRule type="duplicateValues" dxfId="24" priority="21"/>
  </conditionalFormatting>
  <conditionalFormatting sqref="D7:D20">
    <cfRule type="duplicateValues" dxfId="23" priority="22"/>
  </conditionalFormatting>
  <conditionalFormatting sqref="D21:D23">
    <cfRule type="duplicateValues" dxfId="22" priority="1"/>
    <cfRule type="duplicateValues" dxfId="21" priority="2"/>
  </conditionalFormatting>
  <conditionalFormatting sqref="D21:D23">
    <cfRule type="duplicateValues" dxfId="20" priority="3"/>
  </conditionalFormatting>
  <conditionalFormatting sqref="D21:D23">
    <cfRule type="duplicateValues" dxfId="19" priority="4"/>
  </conditionalFormatting>
  <pageMargins left="1" right="1" top="1" bottom="1" header="0.5" footer="0.5"/>
  <pageSetup paperSize="9" scale="81" fitToHeight="0" orientation="landscape" r:id="rId1"/>
  <headerFooter alignWithMargins="0"/>
  <rowBreaks count="3" manualBreakCount="3">
    <brk id="8" max="11" man="1"/>
    <brk id="13" max="11" man="1"/>
    <brk id="21" max="11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6">
    <tabColor rgb="FF0DFF7A"/>
    <pageSetUpPr fitToPage="1"/>
  </sheetPr>
  <dimension ref="A1:BI781"/>
  <sheetViews>
    <sheetView zoomScaleNormal="100" workbookViewId="0">
      <pane ySplit="8" topLeftCell="A9" activePane="bottomLeft" state="frozen"/>
      <selection pane="bottomLeft" activeCell="K22" sqref="K22"/>
    </sheetView>
  </sheetViews>
  <sheetFormatPr defaultRowHeight="12.75" customHeight="1"/>
  <cols>
    <col min="1" max="1" width="18.7109375" style="9" customWidth="1"/>
    <col min="2" max="2" width="67.42578125" style="23" customWidth="1"/>
    <col min="3" max="4" width="11" style="10" customWidth="1"/>
    <col min="5" max="5" width="11" customWidth="1"/>
    <col min="6" max="6" width="11" style="10" customWidth="1"/>
    <col min="7" max="61" width="9.140625" style="41"/>
  </cols>
  <sheetData>
    <row r="1" spans="1:61" ht="12.75" customHeight="1">
      <c r="A1" s="48" t="s">
        <v>6</v>
      </c>
      <c r="B1" s="46"/>
      <c r="C1" s="11"/>
      <c r="D1" s="11"/>
      <c r="E1" s="41"/>
      <c r="F1" s="21"/>
    </row>
    <row r="2" spans="1:61" ht="12.75" customHeight="1">
      <c r="A2" s="48"/>
      <c r="B2" s="47"/>
      <c r="C2" s="11"/>
      <c r="D2" s="11"/>
      <c r="E2" s="41"/>
      <c r="F2" s="11"/>
    </row>
    <row r="3" spans="1:61" ht="12.75" customHeight="1">
      <c r="A3" s="48"/>
      <c r="B3" s="47"/>
      <c r="C3" s="11"/>
      <c r="D3" s="11"/>
      <c r="E3" s="41"/>
      <c r="F3" s="11"/>
    </row>
    <row r="4" spans="1:61" ht="12.75" customHeight="1">
      <c r="A4" s="48"/>
      <c r="B4" s="47"/>
      <c r="C4" s="11"/>
      <c r="D4" s="11"/>
      <c r="E4" s="41"/>
      <c r="F4" s="11"/>
    </row>
    <row r="5" spans="1:61" ht="12.75" customHeight="1" thickBot="1">
      <c r="A5" s="48"/>
      <c r="B5" s="47"/>
      <c r="C5" s="11"/>
      <c r="D5" s="11"/>
      <c r="E5" s="41"/>
      <c r="F5" s="11"/>
    </row>
    <row r="6" spans="1:61" ht="12.75" customHeight="1">
      <c r="A6" s="48"/>
      <c r="B6" s="47"/>
      <c r="C6" s="11"/>
      <c r="D6" s="11"/>
      <c r="E6" s="5" t="s">
        <v>79</v>
      </c>
      <c r="F6" s="11"/>
    </row>
    <row r="7" spans="1:61" ht="12.75" customHeight="1">
      <c r="A7" s="6"/>
      <c r="B7" s="78" t="s">
        <v>2</v>
      </c>
      <c r="C7" s="11"/>
      <c r="D7" s="11"/>
      <c r="E7" s="49">
        <v>0.3</v>
      </c>
      <c r="F7" s="11"/>
    </row>
    <row r="8" spans="1:61" ht="50.25" customHeight="1">
      <c r="A8" s="25" t="s">
        <v>6</v>
      </c>
      <c r="B8" s="24" t="s">
        <v>5</v>
      </c>
      <c r="C8" s="26" t="s">
        <v>80</v>
      </c>
      <c r="D8" s="26" t="s">
        <v>81</v>
      </c>
      <c r="E8" s="26" t="s">
        <v>9</v>
      </c>
      <c r="F8" s="26" t="s">
        <v>10</v>
      </c>
    </row>
    <row r="9" spans="1:61" ht="15">
      <c r="A9" s="33" t="s">
        <v>12</v>
      </c>
      <c r="B9" s="38" t="s">
        <v>11</v>
      </c>
      <c r="C9" s="12">
        <v>25188</v>
      </c>
      <c r="D9" s="12">
        <v>6288</v>
      </c>
      <c r="E9" s="12">
        <v>26788</v>
      </c>
      <c r="F9" s="12">
        <f>E9*(1-$E$7)</f>
        <v>18751.599999999999</v>
      </c>
      <c r="BI9"/>
    </row>
    <row r="10" spans="1:61" ht="12.75" customHeight="1">
      <c r="A10" s="32" t="s">
        <v>16</v>
      </c>
      <c r="B10" s="38" t="s">
        <v>15</v>
      </c>
      <c r="C10" s="12">
        <v>27788</v>
      </c>
      <c r="D10" s="12">
        <v>6288</v>
      </c>
      <c r="E10" s="12">
        <v>28988</v>
      </c>
      <c r="F10" s="12">
        <f t="shared" ref="F10:F25" si="0">E10*(1-$E$7)</f>
        <v>20291.599999999999</v>
      </c>
      <c r="BI10"/>
    </row>
    <row r="11" spans="1:61" ht="12.75" customHeight="1">
      <c r="A11" s="31" t="s">
        <v>20</v>
      </c>
      <c r="B11" s="38" t="s">
        <v>19</v>
      </c>
      <c r="C11" s="12">
        <v>27788</v>
      </c>
      <c r="D11" s="12">
        <v>6288</v>
      </c>
      <c r="E11" s="12">
        <v>28988</v>
      </c>
      <c r="F11" s="12">
        <f t="shared" si="0"/>
        <v>20291.599999999999</v>
      </c>
      <c r="BI11"/>
    </row>
    <row r="12" spans="1:61" ht="12.75" customHeight="1">
      <c r="A12" s="31" t="s">
        <v>24</v>
      </c>
      <c r="B12" s="38" t="s">
        <v>23</v>
      </c>
      <c r="C12" s="12">
        <v>27788</v>
      </c>
      <c r="D12" s="12">
        <v>6288</v>
      </c>
      <c r="E12" s="12">
        <v>28988</v>
      </c>
      <c r="F12" s="12">
        <f t="shared" si="0"/>
        <v>20291.599999999999</v>
      </c>
      <c r="BI12"/>
    </row>
    <row r="13" spans="1:61" ht="12.75" customHeight="1">
      <c r="A13" s="31" t="s">
        <v>28</v>
      </c>
      <c r="B13" s="38" t="s">
        <v>27</v>
      </c>
      <c r="C13" s="12">
        <v>27788</v>
      </c>
      <c r="D13" s="12">
        <v>6288</v>
      </c>
      <c r="E13" s="12">
        <v>28988</v>
      </c>
      <c r="F13" s="12">
        <f t="shared" si="0"/>
        <v>20291.599999999999</v>
      </c>
      <c r="BI13"/>
    </row>
    <row r="14" spans="1:61" ht="12.75" customHeight="1">
      <c r="A14" s="31" t="s">
        <v>72</v>
      </c>
      <c r="B14" s="38" t="s">
        <v>71</v>
      </c>
      <c r="C14" s="12">
        <v>27788</v>
      </c>
      <c r="D14" s="12">
        <v>6288</v>
      </c>
      <c r="E14" s="12">
        <v>28988</v>
      </c>
      <c r="F14" s="12">
        <f t="shared" si="0"/>
        <v>20291.599999999999</v>
      </c>
      <c r="BI14"/>
    </row>
    <row r="15" spans="1:61" ht="12.75" customHeight="1">
      <c r="A15" s="31" t="s">
        <v>32</v>
      </c>
      <c r="B15" s="38" t="s">
        <v>31</v>
      </c>
      <c r="C15" s="12">
        <v>27788</v>
      </c>
      <c r="D15" s="12">
        <v>6288</v>
      </c>
      <c r="E15" s="12">
        <v>28988</v>
      </c>
      <c r="F15" s="12">
        <f t="shared" si="0"/>
        <v>20291.599999999999</v>
      </c>
      <c r="BI15"/>
    </row>
    <row r="16" spans="1:61" ht="12.75" customHeight="1">
      <c r="A16" s="32" t="s">
        <v>52</v>
      </c>
      <c r="B16" s="38" t="s">
        <v>51</v>
      </c>
      <c r="C16" s="12">
        <v>27788</v>
      </c>
      <c r="D16" s="12">
        <v>6288</v>
      </c>
      <c r="E16" s="12">
        <v>28988</v>
      </c>
      <c r="F16" s="12">
        <f t="shared" si="0"/>
        <v>20291.599999999999</v>
      </c>
      <c r="BI16"/>
    </row>
    <row r="17" spans="1:61" ht="12.75" customHeight="1">
      <c r="A17" s="33" t="s">
        <v>76</v>
      </c>
      <c r="B17" s="38" t="s">
        <v>75</v>
      </c>
      <c r="C17" s="12">
        <v>27788</v>
      </c>
      <c r="D17" s="12">
        <v>6288</v>
      </c>
      <c r="E17" s="12">
        <v>28988</v>
      </c>
      <c r="F17" s="12">
        <f t="shared" si="0"/>
        <v>20291.599999999999</v>
      </c>
      <c r="BI17"/>
    </row>
    <row r="18" spans="1:61" ht="12.75" customHeight="1">
      <c r="A18" s="32" t="s">
        <v>36</v>
      </c>
      <c r="B18" s="38" t="s">
        <v>35</v>
      </c>
      <c r="C18" s="12">
        <v>27788</v>
      </c>
      <c r="D18" s="12">
        <v>6288</v>
      </c>
      <c r="E18" s="12">
        <v>28988</v>
      </c>
      <c r="F18" s="12">
        <f t="shared" si="0"/>
        <v>20291.599999999999</v>
      </c>
      <c r="BI18"/>
    </row>
    <row r="19" spans="1:61" ht="12.75" customHeight="1">
      <c r="A19" s="31" t="s">
        <v>40</v>
      </c>
      <c r="B19" s="38" t="s">
        <v>39</v>
      </c>
      <c r="C19" s="12">
        <v>27788</v>
      </c>
      <c r="D19" s="12">
        <v>6288</v>
      </c>
      <c r="E19" s="12">
        <v>28988</v>
      </c>
      <c r="F19" s="12">
        <f t="shared" si="0"/>
        <v>20291.599999999999</v>
      </c>
      <c r="BI19"/>
    </row>
    <row r="20" spans="1:61" ht="12.75" customHeight="1">
      <c r="A20" s="33" t="s">
        <v>44</v>
      </c>
      <c r="B20" s="38" t="s">
        <v>43</v>
      </c>
      <c r="C20" s="12">
        <v>27788</v>
      </c>
      <c r="D20" s="12">
        <v>6288</v>
      </c>
      <c r="E20" s="12">
        <v>28988</v>
      </c>
      <c r="F20" s="12">
        <f t="shared" si="0"/>
        <v>20291.599999999999</v>
      </c>
      <c r="BI20"/>
    </row>
    <row r="21" spans="1:61" ht="12.75" customHeight="1">
      <c r="A21" s="33" t="s">
        <v>48</v>
      </c>
      <c r="B21" s="38" t="s">
        <v>47</v>
      </c>
      <c r="C21" s="12">
        <v>27788</v>
      </c>
      <c r="D21" s="12">
        <v>6288</v>
      </c>
      <c r="E21" s="12">
        <v>28988</v>
      </c>
      <c r="F21" s="12">
        <f t="shared" si="0"/>
        <v>20291.599999999999</v>
      </c>
      <c r="BI21"/>
    </row>
    <row r="22" spans="1:61" ht="12.75" customHeight="1">
      <c r="A22" s="33" t="s">
        <v>56</v>
      </c>
      <c r="B22" s="38" t="s">
        <v>55</v>
      </c>
      <c r="C22" s="12">
        <v>27788</v>
      </c>
      <c r="D22" s="12">
        <v>6288</v>
      </c>
      <c r="E22" s="12">
        <v>28988</v>
      </c>
      <c r="F22" s="12">
        <f t="shared" si="0"/>
        <v>20291.599999999999</v>
      </c>
      <c r="BI22"/>
    </row>
    <row r="23" spans="1:61" ht="12.75" customHeight="1">
      <c r="A23" s="31" t="s">
        <v>60</v>
      </c>
      <c r="B23" s="38" t="s">
        <v>59</v>
      </c>
      <c r="C23" s="12">
        <v>27788</v>
      </c>
      <c r="D23" s="12">
        <v>6288</v>
      </c>
      <c r="E23" s="12">
        <v>28988</v>
      </c>
      <c r="F23" s="12">
        <f t="shared" si="0"/>
        <v>20291.599999999999</v>
      </c>
      <c r="BI23"/>
    </row>
    <row r="24" spans="1:61" ht="12.75" customHeight="1">
      <c r="A24" s="31" t="s">
        <v>64</v>
      </c>
      <c r="B24" s="38" t="s">
        <v>63</v>
      </c>
      <c r="C24" s="12">
        <v>27788</v>
      </c>
      <c r="D24" s="12">
        <v>6288</v>
      </c>
      <c r="E24" s="12">
        <v>28988</v>
      </c>
      <c r="F24" s="12">
        <f t="shared" si="0"/>
        <v>20291.599999999999</v>
      </c>
      <c r="BI24"/>
    </row>
    <row r="25" spans="1:61" ht="12.75" customHeight="1">
      <c r="A25" s="31" t="s">
        <v>68</v>
      </c>
      <c r="B25" s="38" t="s">
        <v>67</v>
      </c>
      <c r="C25" s="12">
        <v>27788</v>
      </c>
      <c r="D25" s="12">
        <v>6288</v>
      </c>
      <c r="E25" s="12">
        <v>28988</v>
      </c>
      <c r="F25" s="12">
        <f t="shared" si="0"/>
        <v>20291.599999999999</v>
      </c>
      <c r="BI25"/>
    </row>
    <row r="26" spans="1:61" s="41" customFormat="1" ht="12.75" customHeight="1">
      <c r="B26" s="45"/>
    </row>
    <row r="27" spans="1:61" s="41" customFormat="1" ht="12.75" customHeight="1">
      <c r="B27" s="79" t="s">
        <v>82</v>
      </c>
    </row>
    <row r="28" spans="1:61" s="41" customFormat="1" ht="12.75" customHeight="1"/>
    <row r="29" spans="1:61" s="41" customFormat="1" ht="12.75" customHeight="1"/>
    <row r="30" spans="1:61" s="41" customFormat="1" ht="12.75" customHeight="1"/>
    <row r="31" spans="1:61" s="41" customFormat="1" ht="12.75" customHeight="1"/>
    <row r="32" spans="1:61" s="41" customFormat="1" ht="12.75" customHeight="1"/>
    <row r="33" s="41" customFormat="1" ht="12.75" customHeight="1"/>
    <row r="34" s="41" customFormat="1" ht="12.75" customHeight="1"/>
    <row r="35" s="41" customFormat="1" ht="12.75" customHeight="1"/>
    <row r="36" s="41" customFormat="1" ht="12.75" customHeight="1"/>
    <row r="37" s="41" customFormat="1" ht="12.75" customHeight="1"/>
    <row r="38" s="41" customFormat="1" ht="12.75" customHeight="1"/>
    <row r="39" s="41" customFormat="1" ht="12.75" customHeight="1"/>
    <row r="40" s="41" customFormat="1" ht="12.75" customHeight="1"/>
    <row r="41" s="41" customFormat="1" ht="12.75" customHeight="1"/>
    <row r="42" s="41" customFormat="1" ht="12.75" customHeight="1"/>
    <row r="43" s="41" customFormat="1" ht="12.75" customHeight="1"/>
    <row r="44" s="41" customFormat="1" ht="12.75" customHeight="1"/>
    <row r="45" s="41" customFormat="1" ht="12.75" customHeight="1"/>
    <row r="46" s="41" customFormat="1" ht="12.75" customHeight="1"/>
    <row r="47" s="41" customFormat="1" ht="12.75" customHeight="1"/>
    <row r="48" s="41" customFormat="1" ht="12.75" customHeight="1"/>
    <row r="49" s="41" customFormat="1" ht="12.75" customHeight="1"/>
    <row r="50" s="41" customFormat="1" ht="12.75" customHeight="1"/>
    <row r="51" s="41" customFormat="1" ht="12.75" customHeight="1"/>
    <row r="52" s="41" customFormat="1" ht="12.75" customHeight="1"/>
    <row r="53" s="41" customFormat="1" ht="12.75" customHeight="1"/>
    <row r="54" s="41" customFormat="1" ht="12.75" customHeight="1"/>
    <row r="55" s="41" customFormat="1" ht="12.75" customHeight="1"/>
    <row r="56" s="41" customFormat="1" ht="12.75" customHeight="1"/>
    <row r="57" s="41" customFormat="1" ht="12.75" customHeight="1"/>
    <row r="58" s="41" customFormat="1" ht="12.75" customHeight="1"/>
    <row r="59" s="41" customFormat="1" ht="12.75" customHeight="1"/>
    <row r="60" s="41" customFormat="1" ht="12.75" customHeight="1"/>
    <row r="61" s="41" customFormat="1" ht="12.75" customHeight="1"/>
    <row r="62" s="41" customFormat="1" ht="12.75" customHeight="1"/>
    <row r="63" s="41" customFormat="1" ht="12.75" customHeight="1"/>
    <row r="64" s="41" customFormat="1" ht="12.75" customHeight="1"/>
    <row r="65" s="41" customFormat="1" ht="12.75" customHeight="1"/>
    <row r="66" s="41" customFormat="1" ht="12.75" customHeight="1"/>
    <row r="67" s="41" customFormat="1" ht="12.75" customHeight="1"/>
    <row r="68" s="41" customFormat="1" ht="12.75" customHeight="1"/>
    <row r="69" s="41" customFormat="1" ht="12.75" customHeight="1"/>
    <row r="70" s="41" customFormat="1" ht="12.75" customHeight="1"/>
    <row r="71" s="41" customFormat="1" ht="12.75" customHeight="1"/>
    <row r="72" s="41" customFormat="1" ht="12.75" customHeight="1"/>
    <row r="73" s="41" customFormat="1" ht="12.75" customHeight="1"/>
    <row r="74" s="41" customFormat="1" ht="12.75" customHeight="1"/>
    <row r="75" s="41" customFormat="1" ht="12.75" customHeight="1"/>
    <row r="76" s="41" customFormat="1" ht="12.75" customHeight="1"/>
    <row r="77" s="41" customFormat="1" ht="12.75" customHeight="1"/>
    <row r="78" s="41" customFormat="1" ht="12.75" customHeight="1"/>
    <row r="79" s="41" customFormat="1" ht="12.75" customHeight="1"/>
    <row r="80" s="41" customFormat="1" ht="12.75" customHeight="1"/>
    <row r="81" s="41" customFormat="1" ht="12.75" customHeight="1"/>
    <row r="82" s="41" customFormat="1" ht="12.75" customHeight="1"/>
    <row r="83" s="41" customFormat="1" ht="12.75" customHeight="1"/>
    <row r="84" s="41" customFormat="1" ht="12.75" customHeight="1"/>
    <row r="85" s="41" customFormat="1" ht="12.75" customHeight="1"/>
    <row r="86" s="41" customFormat="1" ht="12.75" customHeight="1"/>
    <row r="87" s="41" customFormat="1" ht="12.75" customHeight="1"/>
    <row r="88" s="41" customFormat="1" ht="12.75" customHeight="1"/>
    <row r="89" s="41" customFormat="1" ht="12.75" customHeight="1"/>
    <row r="90" s="41" customFormat="1" ht="12.75" customHeight="1"/>
    <row r="91" s="41" customFormat="1" ht="12.75" customHeight="1"/>
    <row r="92" s="41" customFormat="1" ht="12.75" customHeight="1"/>
    <row r="93" s="41" customFormat="1" ht="12.75" customHeight="1"/>
    <row r="94" s="41" customFormat="1" ht="12.75" customHeight="1"/>
    <row r="95" s="41" customFormat="1" ht="12.75" customHeight="1"/>
    <row r="96" s="41" customFormat="1" ht="12.75" customHeight="1"/>
    <row r="97" s="41" customFormat="1" ht="12.75" customHeight="1"/>
    <row r="98" s="41" customFormat="1" ht="12.75" customHeight="1"/>
    <row r="99" s="41" customFormat="1" ht="12.75" customHeight="1"/>
    <row r="100" s="41" customFormat="1" ht="12.75" customHeight="1"/>
    <row r="101" s="41" customFormat="1" ht="12.75" customHeight="1"/>
    <row r="102" s="41" customFormat="1" ht="12.75" customHeight="1"/>
    <row r="103" s="41" customFormat="1" ht="12.75" customHeight="1"/>
    <row r="104" s="41" customFormat="1" ht="12.75" customHeight="1"/>
    <row r="105" s="41" customFormat="1" ht="12.75" customHeight="1"/>
    <row r="106" s="41" customFormat="1" ht="12.75" customHeight="1"/>
    <row r="107" s="41" customFormat="1" ht="12.75" customHeight="1"/>
    <row r="108" s="41" customFormat="1" ht="12.75" customHeight="1"/>
    <row r="109" s="41" customFormat="1" ht="12.75" customHeight="1"/>
    <row r="110" s="41" customFormat="1" ht="12.75" customHeight="1"/>
    <row r="111" s="41" customFormat="1" ht="12.75" customHeight="1"/>
    <row r="112" s="41" customFormat="1" ht="12.75" customHeight="1"/>
    <row r="113" s="41" customFormat="1" ht="12.75" customHeight="1"/>
    <row r="114" s="41" customFormat="1" ht="12.75" customHeight="1"/>
    <row r="115" s="41" customFormat="1" ht="12.75" customHeight="1"/>
    <row r="116" s="41" customFormat="1" ht="12.75" customHeight="1"/>
    <row r="117" s="41" customFormat="1" ht="12.75" customHeight="1"/>
    <row r="118" s="41" customFormat="1" ht="12.75" customHeight="1"/>
    <row r="119" s="41" customFormat="1" ht="12.75" customHeight="1"/>
    <row r="120" s="41" customFormat="1" ht="12.75" customHeight="1"/>
    <row r="121" s="41" customFormat="1" ht="12.75" customHeight="1"/>
    <row r="122" s="41" customFormat="1" ht="12.75" customHeight="1"/>
    <row r="123" s="41" customFormat="1" ht="12.75" customHeight="1"/>
    <row r="124" s="41" customFormat="1" ht="12.75" customHeight="1"/>
    <row r="125" s="41" customFormat="1" ht="12.75" customHeight="1"/>
    <row r="126" s="41" customFormat="1" ht="12.75" customHeight="1"/>
    <row r="127" s="41" customFormat="1" ht="12.75" customHeight="1"/>
    <row r="128" s="41" customFormat="1" ht="12.75" customHeight="1"/>
    <row r="129" s="41" customFormat="1" ht="12.75" customHeight="1"/>
    <row r="130" s="41" customFormat="1" ht="12.75" customHeight="1"/>
    <row r="131" s="41" customFormat="1" ht="12.75" customHeight="1"/>
    <row r="132" s="41" customFormat="1" ht="12.75" customHeight="1"/>
    <row r="133" s="41" customFormat="1" ht="12.75" customHeight="1"/>
    <row r="134" s="41" customFormat="1" ht="12.75" customHeight="1"/>
    <row r="135" s="41" customFormat="1" ht="12.75" customHeight="1"/>
    <row r="136" s="41" customFormat="1" ht="12.75" customHeight="1"/>
    <row r="137" s="41" customFormat="1" ht="12.75" customHeight="1"/>
    <row r="138" s="41" customFormat="1" ht="12.75" customHeight="1"/>
    <row r="139" s="41" customFormat="1" ht="12.75" customHeight="1"/>
    <row r="140" s="41" customFormat="1" ht="12.75" customHeight="1"/>
    <row r="141" s="41" customFormat="1" ht="12.75" customHeight="1"/>
    <row r="142" s="41" customFormat="1" ht="12.75" customHeight="1"/>
    <row r="143" s="41" customFormat="1" ht="12.75" customHeight="1"/>
    <row r="144" s="41" customFormat="1" ht="12.75" customHeight="1"/>
    <row r="145" s="41" customFormat="1" ht="12.75" customHeight="1"/>
    <row r="146" s="41" customFormat="1" ht="12.75" customHeight="1"/>
    <row r="147" s="41" customFormat="1" ht="12.75" customHeight="1"/>
    <row r="148" s="41" customFormat="1" ht="12.75" customHeight="1"/>
    <row r="149" s="41" customFormat="1" ht="12.75" customHeight="1"/>
    <row r="150" s="41" customFormat="1" ht="12.75" customHeight="1"/>
    <row r="151" s="41" customFormat="1" ht="12.75" customHeight="1"/>
    <row r="152" s="42" customFormat="1" ht="12.75" customHeight="1"/>
    <row r="153" s="41" customFormat="1" ht="12.75" customHeight="1"/>
    <row r="154" s="41" customFormat="1" ht="12.75" customHeight="1"/>
    <row r="155" s="41" customFormat="1" ht="12.75" customHeight="1"/>
    <row r="156" s="41" customFormat="1" ht="12.75" customHeight="1"/>
    <row r="157" s="41" customFormat="1" ht="12.75" customHeight="1"/>
    <row r="158" s="41" customFormat="1" ht="12.75" customHeight="1"/>
    <row r="159" s="41" customFormat="1" ht="12.75" customHeight="1"/>
    <row r="160" s="41" customFormat="1" ht="12.75" customHeight="1"/>
    <row r="161" s="41" customFormat="1" ht="12.75" customHeight="1"/>
    <row r="162" s="41" customFormat="1" ht="12.75" customHeight="1"/>
    <row r="163" s="41" customFormat="1" ht="12.75" customHeight="1"/>
    <row r="164" s="41" customFormat="1" ht="12.75" customHeight="1"/>
    <row r="165" s="41" customFormat="1" ht="12.75" customHeight="1"/>
    <row r="166" s="41" customFormat="1" ht="12.75" customHeight="1"/>
    <row r="167" s="41" customFormat="1" ht="12.75" customHeight="1"/>
    <row r="168" s="41" customFormat="1" ht="12.75" customHeight="1"/>
    <row r="169" s="41" customFormat="1" ht="12.75" customHeight="1"/>
    <row r="170" s="41" customFormat="1" ht="12.75" customHeight="1"/>
    <row r="171" s="41" customFormat="1" ht="12.75" customHeight="1"/>
    <row r="172" s="41" customFormat="1" ht="12.75" customHeight="1"/>
    <row r="173" s="41" customFormat="1" ht="12.75" customHeight="1"/>
    <row r="174" s="41" customFormat="1" ht="12.75" customHeight="1"/>
    <row r="175" s="41" customFormat="1" ht="12.75" customHeight="1"/>
    <row r="176" s="41" customFormat="1" ht="12.75" customHeight="1"/>
    <row r="177" s="41" customFormat="1" ht="12.75" customHeight="1"/>
    <row r="178" s="41" customFormat="1" ht="12.75" customHeight="1"/>
    <row r="179" s="41" customFormat="1" ht="12.75" customHeight="1"/>
    <row r="180" s="41" customFormat="1" ht="12.75" customHeight="1"/>
    <row r="181" s="41" customFormat="1" ht="12.75" customHeight="1"/>
    <row r="182" s="41" customFormat="1" ht="12.75" customHeight="1"/>
    <row r="183" s="41" customFormat="1" ht="12.75" customHeight="1"/>
    <row r="184" s="41" customFormat="1" ht="12.75" customHeight="1"/>
    <row r="185" s="41" customFormat="1" ht="12.75" customHeight="1"/>
    <row r="186" s="41" customFormat="1" ht="12.75" customHeight="1"/>
    <row r="187" s="41" customFormat="1" ht="12.75" customHeight="1"/>
    <row r="188" s="41" customFormat="1" ht="12.75" customHeight="1"/>
    <row r="189" s="41" customFormat="1" ht="12.75" customHeight="1"/>
    <row r="190" s="41" customFormat="1" ht="12.75" customHeight="1"/>
    <row r="191" s="41" customFormat="1" ht="12.75" customHeight="1"/>
    <row r="192" s="41" customFormat="1" ht="12.75" customHeight="1"/>
    <row r="193" s="41" customFormat="1" ht="12.75" customHeight="1"/>
    <row r="194" s="41" customFormat="1" ht="12.75" customHeight="1"/>
    <row r="195" s="41" customFormat="1" ht="12.75" customHeight="1"/>
    <row r="196" s="41" customFormat="1" ht="12.75" customHeight="1"/>
    <row r="197" s="41" customFormat="1" ht="12.75" customHeight="1"/>
    <row r="198" s="41" customFormat="1" ht="12.75" customHeight="1"/>
    <row r="199" s="41" customFormat="1" ht="12.75" customHeight="1"/>
    <row r="200" s="41" customFormat="1" ht="12.75" customHeight="1"/>
    <row r="201" s="41" customFormat="1" ht="12.75" customHeight="1"/>
    <row r="202" s="41" customFormat="1" ht="12.75" customHeight="1"/>
    <row r="203" s="41" customFormat="1" ht="12.75" customHeight="1"/>
    <row r="204" s="41" customFormat="1" ht="12.75" customHeight="1"/>
    <row r="205" s="41" customFormat="1" ht="12.75" customHeight="1"/>
    <row r="206" s="41" customFormat="1" ht="12.75" customHeight="1"/>
    <row r="207" s="41" customFormat="1" ht="12.75" customHeight="1"/>
    <row r="208" s="41" customFormat="1" ht="12.75" customHeight="1"/>
    <row r="209" s="41" customFormat="1" ht="12.75" customHeight="1"/>
    <row r="210" s="41" customFormat="1" ht="12.75" customHeight="1"/>
    <row r="211" s="41" customFormat="1" ht="12.75" customHeight="1"/>
    <row r="212" s="41" customFormat="1" ht="12.75" customHeight="1"/>
    <row r="213" s="41" customFormat="1" ht="12.75" customHeight="1"/>
    <row r="214" s="41" customFormat="1" ht="12.75" customHeight="1"/>
    <row r="215" s="41" customFormat="1" ht="12.75" customHeight="1"/>
    <row r="216" s="41" customFormat="1" ht="12.75" customHeight="1"/>
    <row r="217" s="41" customFormat="1" ht="12.75" customHeight="1"/>
    <row r="218" s="41" customFormat="1" ht="12.75" customHeight="1"/>
    <row r="219" s="41" customFormat="1" ht="12.75" customHeight="1"/>
    <row r="220" s="41" customFormat="1" ht="12.75" customHeight="1"/>
    <row r="221" s="41" customFormat="1" ht="12.75" customHeight="1"/>
    <row r="222" s="41" customFormat="1" ht="12.75" customHeight="1"/>
    <row r="223" s="41" customFormat="1" ht="12.75" customHeight="1"/>
    <row r="224" s="41" customFormat="1" ht="12.75" customHeight="1"/>
    <row r="225" s="41" customFormat="1" ht="12.75" customHeight="1"/>
    <row r="226" s="41" customFormat="1" ht="12.75" customHeight="1"/>
    <row r="227" s="41" customFormat="1" ht="12.75" customHeight="1"/>
    <row r="228" s="41" customFormat="1" ht="12.75" customHeight="1"/>
    <row r="229" s="41" customFormat="1" ht="12.75" customHeight="1"/>
    <row r="230" s="41" customFormat="1" ht="12.75" customHeight="1"/>
    <row r="231" s="41" customFormat="1" ht="12.75" customHeight="1"/>
    <row r="232" s="41" customFormat="1" ht="12.75" customHeight="1"/>
    <row r="233" s="41" customFormat="1" ht="12.75" customHeight="1"/>
    <row r="234" s="41" customFormat="1" ht="12.75" customHeight="1"/>
    <row r="235" s="41" customFormat="1" ht="12.75" customHeight="1"/>
    <row r="236" s="41" customFormat="1" ht="12.75" customHeight="1"/>
    <row r="237" s="41" customFormat="1" ht="12.75" customHeight="1"/>
    <row r="238" s="41" customFormat="1" ht="12.75" customHeight="1"/>
    <row r="239" s="41" customFormat="1" ht="12.75" customHeight="1"/>
    <row r="240" s="41" customFormat="1" ht="12.75" customHeight="1"/>
    <row r="241" s="41" customFormat="1" ht="12.75" customHeight="1"/>
    <row r="242" s="41" customFormat="1" ht="12.75" customHeight="1"/>
    <row r="243" s="41" customFormat="1" ht="12.75" customHeight="1"/>
    <row r="244" s="41" customFormat="1" ht="12.75" customHeight="1"/>
    <row r="245" s="41" customFormat="1" ht="12.75" customHeight="1"/>
    <row r="246" s="41" customFormat="1" ht="12.75" customHeight="1"/>
    <row r="247" s="41" customFormat="1" ht="12.75" customHeight="1"/>
    <row r="248" s="41" customFormat="1" ht="12.75" customHeight="1"/>
    <row r="249" s="41" customFormat="1" ht="12.75" customHeight="1"/>
    <row r="250" s="41" customFormat="1" ht="12.75" customHeight="1"/>
    <row r="251" s="41" customFormat="1" ht="12.75" customHeight="1"/>
    <row r="252" s="41" customFormat="1" ht="12.75" customHeight="1"/>
    <row r="253" s="41" customFormat="1" ht="12.75" customHeight="1"/>
    <row r="254" s="41" customFormat="1" ht="12.75" customHeight="1"/>
    <row r="255" s="41" customFormat="1" ht="12.75" customHeight="1"/>
    <row r="256" s="41" customFormat="1" ht="12.75" customHeight="1"/>
    <row r="257" s="41" customFormat="1" ht="12.75" customHeight="1"/>
    <row r="258" s="41" customFormat="1" ht="12.75" customHeight="1"/>
    <row r="259" s="41" customFormat="1" ht="12.75" customHeight="1"/>
    <row r="260" s="41" customFormat="1" ht="12.75" customHeight="1"/>
    <row r="261" s="41" customFormat="1" ht="12.75" customHeight="1"/>
    <row r="262" s="41" customFormat="1" ht="12.75" customHeight="1"/>
    <row r="263" s="41" customFormat="1" ht="12.75" customHeight="1"/>
    <row r="264" s="41" customFormat="1" ht="12.75" customHeight="1"/>
    <row r="265" s="41" customFormat="1" ht="12.75" customHeight="1"/>
    <row r="266" s="41" customFormat="1" ht="12.75" customHeight="1"/>
    <row r="267" s="41" customFormat="1" ht="12.75" customHeight="1"/>
    <row r="268" s="41" customFormat="1" ht="12.75" customHeight="1"/>
    <row r="269" s="41" customFormat="1" ht="12.75" customHeight="1"/>
    <row r="270" s="41" customFormat="1"/>
    <row r="271" s="41" customFormat="1" ht="12.75" customHeight="1"/>
    <row r="272" s="41" customFormat="1" ht="12.75" customHeight="1"/>
    <row r="273" s="41" customFormat="1" ht="12.75" customHeight="1"/>
    <row r="274" s="41" customFormat="1" ht="12.75" customHeight="1"/>
    <row r="275" s="41" customFormat="1" ht="12.75" customHeight="1"/>
    <row r="276" s="41" customFormat="1" ht="12.75" customHeight="1"/>
    <row r="277" s="41" customFormat="1" ht="12.75" customHeight="1"/>
    <row r="278" s="41" customFormat="1" ht="12.75" customHeight="1"/>
    <row r="279" s="41" customFormat="1" ht="12.75" customHeight="1"/>
    <row r="280" s="41" customFormat="1" ht="12.75" customHeight="1"/>
    <row r="281" s="41" customFormat="1" ht="12.75" customHeight="1"/>
    <row r="282" s="43" customFormat="1" ht="12.75" customHeight="1"/>
    <row r="283" s="43" customFormat="1" ht="12.75" customHeight="1"/>
    <row r="284" s="43" customFormat="1" ht="12.75" customHeight="1"/>
    <row r="285" s="41" customFormat="1" ht="12.75" customHeight="1"/>
    <row r="286" s="41" customFormat="1" ht="12.75" customHeight="1"/>
    <row r="287" s="41" customFormat="1" ht="12.75" customHeight="1"/>
    <row r="288" s="41" customFormat="1" ht="12.75" customHeight="1"/>
    <row r="289" s="41" customFormat="1" ht="12.75" customHeight="1"/>
    <row r="290" s="41" customFormat="1" ht="12.75" customHeight="1"/>
    <row r="291" s="41" customFormat="1" ht="12.75" customHeight="1"/>
    <row r="292" s="41" customFormat="1" ht="12.75" customHeight="1"/>
    <row r="293" s="41" customFormat="1" ht="12.75" customHeight="1"/>
    <row r="294" s="41" customFormat="1" ht="12.75" customHeight="1"/>
    <row r="295" s="41" customFormat="1" ht="12.75" customHeight="1"/>
    <row r="296" s="41" customFormat="1" ht="12.75" customHeight="1"/>
    <row r="297" s="41" customFormat="1" ht="12.75" customHeight="1"/>
    <row r="298" s="41" customFormat="1" ht="12.75" customHeight="1"/>
    <row r="299" s="41" customFormat="1" ht="12.75" customHeight="1"/>
    <row r="300" s="41" customFormat="1" ht="12.75" customHeight="1"/>
    <row r="301" s="41" customFormat="1" ht="12.75" customHeight="1"/>
    <row r="302" s="41" customFormat="1" ht="12.75" customHeight="1"/>
    <row r="303" s="41" customFormat="1" ht="12.75" customHeight="1"/>
    <row r="304" s="41" customFormat="1" ht="12.75" customHeight="1"/>
    <row r="305" s="41" customFormat="1" ht="12.75" customHeight="1"/>
    <row r="306" s="41" customFormat="1" ht="12.75" customHeight="1"/>
    <row r="307" s="41" customFormat="1" ht="12.75" customHeight="1"/>
    <row r="308" s="41" customFormat="1" ht="12.75" customHeight="1"/>
    <row r="309" s="41" customFormat="1" ht="12.75" customHeight="1"/>
    <row r="310" s="41" customFormat="1" ht="12.75" customHeight="1"/>
    <row r="311" s="41" customFormat="1" ht="12.75" customHeight="1"/>
    <row r="312" s="41" customFormat="1" ht="12.75" customHeight="1"/>
    <row r="313" s="41" customFormat="1" ht="12.75" customHeight="1"/>
    <row r="314" s="41" customFormat="1" ht="12.75" customHeight="1"/>
    <row r="315" s="41" customFormat="1" ht="12.75" customHeight="1"/>
    <row r="316" s="41" customFormat="1" ht="12.75" customHeight="1"/>
    <row r="317" s="41" customFormat="1" ht="12.75" customHeight="1"/>
    <row r="318" s="41" customFormat="1" ht="12.75" customHeight="1"/>
    <row r="319" s="41" customFormat="1" ht="12.75" customHeight="1"/>
    <row r="320" s="41" customFormat="1" ht="12.75" customHeight="1"/>
    <row r="321" s="41" customFormat="1" ht="12.75" customHeight="1"/>
    <row r="322" s="41" customFormat="1" ht="12.75" customHeight="1"/>
    <row r="323" s="41" customFormat="1" ht="12.75" customHeight="1"/>
    <row r="324" s="41" customFormat="1" ht="12.75" customHeight="1"/>
    <row r="325" s="41" customFormat="1" ht="12.75" customHeight="1"/>
    <row r="326" s="41" customFormat="1" ht="12.75" customHeight="1"/>
    <row r="327" s="41" customFormat="1" ht="12.75" customHeight="1"/>
    <row r="328" s="41" customFormat="1" ht="12.75" customHeight="1"/>
    <row r="329" s="41" customFormat="1" ht="12.75" customHeight="1"/>
    <row r="330" s="41" customFormat="1" ht="12.75" customHeight="1"/>
    <row r="331" s="41" customFormat="1" ht="12.75" customHeight="1"/>
    <row r="332" s="41" customFormat="1" ht="12.75" customHeight="1"/>
    <row r="333" s="41" customFormat="1" ht="12.75" customHeight="1"/>
    <row r="334" s="41" customFormat="1" ht="12.75" customHeight="1"/>
    <row r="335" s="41" customFormat="1" ht="12.75" customHeight="1"/>
    <row r="336" s="41" customFormat="1" ht="12.75" customHeight="1"/>
    <row r="337" s="41" customFormat="1" ht="12.75" customHeight="1"/>
    <row r="338" s="41" customFormat="1" ht="12.75" customHeight="1"/>
    <row r="339" s="41" customFormat="1" ht="12.75" customHeight="1"/>
    <row r="340" s="41" customFormat="1" ht="12.75" customHeight="1"/>
    <row r="341" s="41" customFormat="1" ht="12.75" customHeight="1"/>
    <row r="342" s="41" customFormat="1" ht="12.75" customHeight="1"/>
    <row r="343" s="41" customFormat="1" ht="12.75" customHeight="1"/>
    <row r="344" s="41" customFormat="1" ht="12.75" customHeight="1"/>
    <row r="345" s="41" customFormat="1" ht="12.75" customHeight="1"/>
    <row r="346" s="41" customFormat="1" ht="12.75" customHeight="1"/>
    <row r="347" s="41" customFormat="1" ht="12.75" customHeight="1"/>
    <row r="348" s="41" customFormat="1" ht="12.75" customHeight="1"/>
    <row r="349" s="41" customFormat="1" ht="12.75" customHeight="1"/>
    <row r="350" s="41" customFormat="1" ht="12.75" customHeight="1"/>
    <row r="351" s="41" customFormat="1" ht="12.75" customHeight="1"/>
    <row r="352" s="41" customFormat="1" ht="12.75" customHeight="1"/>
    <row r="353" s="41" customFormat="1" ht="12.75" customHeight="1"/>
    <row r="354" s="41" customFormat="1" ht="12.75" customHeight="1"/>
    <row r="355" s="41" customFormat="1" ht="12.75" customHeight="1"/>
    <row r="356" s="41" customFormat="1" ht="12.75" customHeight="1"/>
    <row r="357" s="41" customFormat="1" ht="12.75" customHeight="1"/>
    <row r="358" s="41" customFormat="1" ht="12.75" customHeight="1"/>
    <row r="359" s="41" customFormat="1" ht="12.75" customHeight="1"/>
    <row r="360" s="41" customFormat="1" ht="12.75" customHeight="1"/>
    <row r="361" s="41" customFormat="1"/>
    <row r="362" s="41" customFormat="1" ht="12.75" customHeight="1"/>
    <row r="363" s="41" customFormat="1" ht="12.75" customHeight="1"/>
    <row r="364" s="41" customFormat="1" ht="12.75" customHeight="1"/>
    <row r="365" s="41" customFormat="1" ht="12.75" customHeight="1"/>
    <row r="366" s="41" customFormat="1" ht="12.75" customHeight="1"/>
    <row r="367" s="41" customFormat="1" ht="12.75" customHeight="1"/>
    <row r="368" s="41" customFormat="1" ht="12.75" customHeight="1"/>
    <row r="369" s="41" customFormat="1" ht="12.75" customHeight="1"/>
    <row r="370" s="41" customFormat="1" ht="12.75" customHeight="1"/>
    <row r="371" s="41" customFormat="1" ht="12.75" customHeight="1"/>
    <row r="372" s="41" customFormat="1" ht="12.75" customHeight="1"/>
    <row r="373" s="41" customFormat="1" ht="12.75" customHeight="1"/>
    <row r="374" s="41" customFormat="1" ht="12.75" customHeight="1"/>
    <row r="375" s="41" customFormat="1" ht="12.75" customHeight="1"/>
    <row r="376" s="41" customFormat="1" ht="12.75" customHeight="1"/>
    <row r="377" s="41" customFormat="1" ht="12.75" customHeight="1"/>
    <row r="378" s="41" customFormat="1" ht="12.75" customHeight="1"/>
    <row r="379" s="41" customFormat="1" ht="12.75" customHeight="1"/>
    <row r="380" s="41" customFormat="1" ht="12.75" customHeight="1"/>
    <row r="381" s="41" customFormat="1" ht="12.75" customHeight="1"/>
    <row r="382" s="41" customFormat="1" ht="12.75" customHeight="1"/>
    <row r="383" s="41" customFormat="1" ht="12.75" customHeight="1"/>
    <row r="384" s="41" customFormat="1" ht="12.75" customHeight="1"/>
    <row r="385" s="41" customFormat="1" ht="12.75" customHeight="1"/>
    <row r="386" s="41" customFormat="1" ht="12.75" customHeight="1"/>
    <row r="387" s="41" customFormat="1" ht="12.75" customHeight="1"/>
    <row r="388" s="41" customFormat="1" ht="12.75" customHeight="1"/>
    <row r="389" s="41" customFormat="1" ht="12.75" customHeight="1"/>
    <row r="390" s="41" customFormat="1" ht="12.75" customHeight="1"/>
    <row r="391" s="41" customFormat="1" ht="12.75" customHeight="1"/>
    <row r="392" s="41" customFormat="1" ht="12.75" customHeight="1"/>
    <row r="393" s="41" customFormat="1" ht="12.75" customHeight="1"/>
    <row r="394" s="41" customFormat="1" ht="12.75" customHeight="1"/>
    <row r="395" s="41" customFormat="1" ht="12.75" customHeight="1"/>
    <row r="396" s="41" customFormat="1" ht="12.75" customHeight="1"/>
    <row r="397" s="41" customFormat="1" ht="12.75" customHeight="1"/>
    <row r="398" s="41" customFormat="1" ht="12.75" customHeight="1"/>
    <row r="399" s="41" customFormat="1" ht="12.75" customHeight="1"/>
    <row r="400" s="41" customFormat="1" ht="12.75" customHeight="1"/>
    <row r="401" s="41" customFormat="1" ht="12.75" customHeight="1"/>
    <row r="402" s="41" customFormat="1" ht="12.75" customHeight="1"/>
    <row r="403" s="41" customFormat="1" ht="12.75" customHeight="1"/>
    <row r="404" s="41" customFormat="1" ht="12.75" customHeight="1"/>
    <row r="405" s="41" customFormat="1" ht="12.75" customHeight="1"/>
    <row r="406" s="41" customFormat="1" ht="12.75" customHeight="1"/>
    <row r="407" s="41" customFormat="1" ht="12.75" customHeight="1"/>
    <row r="408" s="41" customFormat="1" ht="12.75" customHeight="1"/>
    <row r="409" s="41" customFormat="1" ht="12.75" customHeight="1"/>
    <row r="410" s="41" customFormat="1" ht="12.75" customHeight="1"/>
    <row r="411" s="41" customFormat="1" ht="12.75" customHeight="1"/>
    <row r="412" s="41" customFormat="1" ht="12.75" customHeight="1"/>
    <row r="413" s="41" customFormat="1" ht="12.75" customHeight="1"/>
    <row r="414" s="41" customFormat="1" ht="12.75" customHeight="1"/>
    <row r="415" s="41" customFormat="1" ht="12.75" customHeight="1"/>
    <row r="416" s="41" customFormat="1" ht="12.75" customHeight="1"/>
    <row r="417" s="41" customFormat="1" ht="12.75" customHeight="1"/>
    <row r="418" s="41" customFormat="1" ht="12.75" customHeight="1"/>
    <row r="419" s="41" customFormat="1" ht="12.75" customHeight="1"/>
    <row r="420" s="41" customFormat="1" ht="12.75" customHeight="1"/>
    <row r="421" s="41" customFormat="1" ht="12.75" customHeight="1"/>
    <row r="422" s="41" customFormat="1" ht="12.75" customHeight="1"/>
    <row r="423" s="41" customFormat="1" ht="12.75" customHeight="1"/>
    <row r="424" s="41" customFormat="1" ht="12.75" customHeight="1"/>
    <row r="425" s="41" customFormat="1" ht="12.75" customHeight="1"/>
    <row r="426" s="41" customFormat="1" ht="12.75" customHeight="1"/>
    <row r="427" s="41" customFormat="1" ht="12.75" customHeight="1"/>
    <row r="428" s="41" customFormat="1" ht="12.75" customHeight="1"/>
    <row r="429" s="41" customFormat="1" ht="12.75" customHeight="1"/>
    <row r="430" s="41" customFormat="1" ht="12.75" customHeight="1"/>
    <row r="431" s="41" customFormat="1" ht="12.75" customHeight="1"/>
    <row r="432" s="41" customFormat="1" ht="12.75" customHeight="1"/>
    <row r="433" s="41" customFormat="1" ht="12.75" customHeight="1"/>
    <row r="434" s="41" customFormat="1" ht="12.75" customHeight="1"/>
    <row r="435" s="41" customFormat="1" ht="12.75" customHeight="1"/>
    <row r="436" s="41" customFormat="1" ht="12.75" customHeight="1"/>
    <row r="437" s="41" customFormat="1" ht="12.75" customHeight="1"/>
    <row r="438" s="41" customFormat="1" ht="12.75" customHeight="1"/>
    <row r="439" s="41" customFormat="1" ht="12.75" customHeight="1"/>
    <row r="440" s="41" customFormat="1" ht="12.75" customHeight="1"/>
    <row r="441" s="41" customFormat="1" ht="12.75" customHeight="1"/>
    <row r="442" s="41" customFormat="1" ht="12.75" customHeight="1"/>
    <row r="443" s="41" customFormat="1" ht="12.75" customHeight="1"/>
    <row r="444" s="41" customFormat="1" ht="12.75" customHeight="1"/>
    <row r="445" s="41" customFormat="1" ht="12.75" customHeight="1"/>
    <row r="446" s="41" customFormat="1" ht="12.75" customHeight="1"/>
    <row r="447" s="41" customFormat="1" ht="12.75" customHeight="1"/>
    <row r="448" s="41" customFormat="1" ht="12.75" customHeight="1"/>
    <row r="449" s="41" customFormat="1" ht="12.75" customHeight="1"/>
    <row r="450" s="41" customFormat="1" ht="12.75" customHeight="1"/>
    <row r="451" s="41" customFormat="1" ht="12.75" customHeight="1"/>
    <row r="452" s="41" customFormat="1" ht="12.75" customHeight="1"/>
    <row r="453" s="41" customFormat="1" ht="12.75" customHeight="1"/>
    <row r="454" s="41" customFormat="1" ht="12.75" customHeight="1"/>
    <row r="455" s="41" customFormat="1" ht="12.75" customHeight="1"/>
    <row r="456" s="41" customFormat="1" ht="12.75" customHeight="1"/>
    <row r="457" s="41" customFormat="1" ht="12.75" customHeight="1"/>
    <row r="458" s="41" customFormat="1" ht="12.75" customHeight="1"/>
    <row r="459" s="41" customFormat="1" ht="12.75" customHeight="1"/>
    <row r="460" s="41" customFormat="1" ht="12.75" customHeight="1"/>
    <row r="461" s="41" customFormat="1" ht="12.75" customHeight="1"/>
    <row r="462" s="41" customFormat="1" ht="12.75" customHeight="1"/>
    <row r="463" s="41" customFormat="1" ht="12.75" customHeight="1"/>
    <row r="464" s="41" customFormat="1" ht="12.75" customHeight="1"/>
    <row r="465" s="41" customFormat="1" ht="12.75" customHeight="1"/>
    <row r="466" s="41" customFormat="1" ht="12.75" customHeight="1"/>
    <row r="467" s="41" customFormat="1" ht="12.75" customHeight="1"/>
    <row r="468" s="41" customFormat="1" ht="12.75" customHeight="1"/>
    <row r="469" s="41" customFormat="1" ht="12.75" customHeight="1"/>
    <row r="470" s="41" customFormat="1" ht="12.75" customHeight="1"/>
    <row r="471" s="41" customFormat="1" ht="12.75" customHeight="1"/>
    <row r="472" s="41" customFormat="1" ht="12.75" customHeight="1"/>
    <row r="473" s="41" customFormat="1" ht="12.75" customHeight="1"/>
    <row r="474" s="41" customFormat="1" ht="12.75" customHeight="1"/>
    <row r="475" s="41" customFormat="1" ht="12.75" customHeight="1"/>
    <row r="476" s="41" customFormat="1" ht="12.75" customHeight="1"/>
    <row r="477" s="41" customFormat="1" ht="12.75" customHeight="1"/>
    <row r="478" s="41" customFormat="1" ht="12.75" customHeight="1"/>
    <row r="479" s="41" customFormat="1" ht="12.75" customHeight="1"/>
    <row r="480" s="41" customFormat="1" ht="12.75" customHeight="1"/>
    <row r="481" s="41" customFormat="1" ht="12.75" customHeight="1"/>
    <row r="482" s="41" customFormat="1" ht="12.75" customHeight="1"/>
    <row r="483" s="41" customFormat="1" ht="12.75" customHeight="1"/>
    <row r="484" s="41" customFormat="1" ht="12.75" customHeight="1"/>
    <row r="485" s="41" customFormat="1" ht="12.75" customHeight="1"/>
    <row r="486" s="41" customFormat="1" ht="12.75" customHeight="1"/>
    <row r="487" s="41" customFormat="1" ht="12.75" customHeight="1"/>
    <row r="488" s="41" customFormat="1" ht="12.75" customHeight="1"/>
    <row r="489" s="41" customFormat="1" ht="12.75" customHeight="1"/>
    <row r="490" s="41" customFormat="1" ht="12.75" customHeight="1"/>
    <row r="491" s="41" customFormat="1" ht="12.75" customHeight="1"/>
    <row r="492" s="41" customFormat="1" ht="12.75" customHeight="1"/>
    <row r="493" s="41" customFormat="1" ht="12.75" customHeight="1"/>
    <row r="494" s="41" customFormat="1" ht="12.75" customHeight="1"/>
    <row r="495" s="41" customFormat="1" ht="12.75" customHeight="1"/>
    <row r="496" s="41" customFormat="1" ht="12.75" customHeight="1"/>
    <row r="497" s="41" customFormat="1" ht="12.75" customHeight="1"/>
    <row r="498" s="41" customFormat="1" ht="12.75" customHeight="1"/>
    <row r="499" s="41" customFormat="1" ht="12.75" customHeight="1"/>
    <row r="500" s="41" customFormat="1" ht="12.75" customHeight="1"/>
    <row r="501" s="41" customFormat="1" ht="12.75" customHeight="1"/>
    <row r="502" s="41" customFormat="1" ht="12.75" customHeight="1"/>
    <row r="503" s="41" customFormat="1" ht="12.75" customHeight="1"/>
    <row r="504" s="41" customFormat="1" ht="12.75" customHeight="1"/>
    <row r="505" s="41" customFormat="1" ht="12.75" customHeight="1"/>
    <row r="506" s="41" customFormat="1" ht="12.75" customHeight="1"/>
    <row r="507" s="41" customFormat="1" ht="12.75" customHeight="1"/>
    <row r="508" s="41" customFormat="1" ht="12.75" customHeight="1"/>
    <row r="509" s="41" customFormat="1" ht="12.75" customHeight="1"/>
    <row r="510" s="41" customFormat="1" ht="12.75" customHeight="1"/>
    <row r="511" s="41" customFormat="1" ht="12.75" customHeight="1"/>
    <row r="512" s="41" customFormat="1" ht="12.75" customHeight="1"/>
    <row r="513" s="41" customFormat="1" ht="12.75" customHeight="1"/>
    <row r="514" s="41" customFormat="1" ht="12.75" customHeight="1"/>
    <row r="515" s="41" customFormat="1" ht="12.75" customHeight="1"/>
    <row r="516" s="41" customFormat="1" ht="12.75" customHeight="1"/>
    <row r="517" s="41" customFormat="1" ht="12.75" customHeight="1"/>
    <row r="518" s="41" customFormat="1" ht="12.75" customHeight="1"/>
    <row r="519" s="41" customFormat="1" ht="12.75" customHeight="1"/>
    <row r="520" s="41" customFormat="1" ht="12.75" customHeight="1"/>
    <row r="521" s="41" customFormat="1" ht="12.75" customHeight="1"/>
    <row r="522" s="41" customFormat="1" ht="12.75" customHeight="1"/>
    <row r="523" s="41" customFormat="1" ht="12.75" customHeight="1"/>
    <row r="524" s="41" customFormat="1" ht="12.75" customHeight="1"/>
    <row r="525" s="41" customFormat="1" ht="12.75" customHeight="1"/>
    <row r="526" s="41" customFormat="1" ht="12.75" customHeight="1"/>
    <row r="527" s="41" customFormat="1" ht="12.75" customHeight="1"/>
    <row r="528" s="41" customFormat="1" ht="12.75" customHeight="1"/>
    <row r="529" s="41" customFormat="1" ht="12.75" customHeight="1"/>
    <row r="530" s="41" customFormat="1" ht="12.75" customHeight="1"/>
    <row r="531" s="41" customFormat="1" ht="12.75" customHeight="1"/>
    <row r="532" s="41" customFormat="1" ht="12.75" customHeight="1"/>
    <row r="533" s="41" customFormat="1" ht="12.75" customHeight="1"/>
    <row r="534" s="41" customFormat="1" ht="12.75" customHeight="1"/>
    <row r="535" s="41" customFormat="1" ht="12.75" customHeight="1"/>
    <row r="536" s="41" customFormat="1" ht="12.75" customHeight="1"/>
    <row r="537" s="44" customFormat="1" ht="12.75" customHeight="1"/>
    <row r="538" s="41" customFormat="1" ht="12.75" customHeight="1"/>
    <row r="539" s="41" customFormat="1" ht="12.75" customHeight="1"/>
    <row r="540" s="41" customFormat="1" ht="12.75" customHeight="1"/>
    <row r="541" s="41" customFormat="1" ht="12.75" customHeight="1"/>
    <row r="542" s="41" customFormat="1" ht="12.75" customHeight="1"/>
    <row r="543" s="41" customFormat="1" ht="12.75" customHeight="1"/>
    <row r="544" s="41" customFormat="1" ht="12.75" customHeight="1"/>
    <row r="545" s="41" customFormat="1" ht="12.75" customHeight="1"/>
    <row r="546" s="41" customFormat="1" ht="12.75" customHeight="1"/>
    <row r="547" s="41" customFormat="1" ht="12.75" customHeight="1"/>
    <row r="548" s="41" customFormat="1" ht="12.75" customHeight="1"/>
    <row r="549" s="41" customFormat="1" ht="12.75" customHeight="1"/>
    <row r="550" s="41" customFormat="1" ht="12.75" customHeight="1"/>
    <row r="551" s="41" customFormat="1" ht="12.75" customHeight="1"/>
    <row r="552" s="41" customFormat="1" ht="12.75" customHeight="1"/>
    <row r="553" s="41" customFormat="1" ht="12.75" customHeight="1"/>
    <row r="554" s="41" customFormat="1" ht="12.75" customHeight="1"/>
    <row r="555" s="41" customFormat="1" ht="12.75" customHeight="1"/>
    <row r="556" s="41" customFormat="1" ht="12.75" customHeight="1"/>
    <row r="557" s="44" customFormat="1" ht="12.75" customHeight="1"/>
    <row r="558" s="44" customFormat="1" ht="12.75" customHeight="1"/>
    <row r="559" s="44" customFormat="1" ht="12.75" customHeight="1"/>
    <row r="560" s="44" customFormat="1" ht="12.75" customHeight="1"/>
    <row r="561" s="44" customFormat="1" ht="12.75" customHeight="1"/>
    <row r="562" s="44" customFormat="1" ht="12.75" customHeight="1"/>
    <row r="563" s="44" customFormat="1" ht="12.75" customHeight="1"/>
    <row r="564" s="44" customFormat="1" ht="12.75" customHeight="1"/>
    <row r="565" s="44" customFormat="1" ht="12.75" customHeight="1"/>
    <row r="566" s="44" customFormat="1" ht="12.75" customHeight="1"/>
    <row r="567" s="44" customFormat="1" ht="12.75" customHeight="1"/>
    <row r="568" s="44" customFormat="1" ht="12.75" customHeight="1"/>
    <row r="569" s="41" customFormat="1" ht="12.75" customHeight="1"/>
    <row r="570" s="41" customFormat="1" ht="12.75" customHeight="1"/>
    <row r="571" s="41" customFormat="1" ht="12.75" customHeight="1"/>
    <row r="572" s="41" customFormat="1" ht="12.75" customHeight="1"/>
    <row r="573" s="41" customFormat="1" ht="12.75" customHeight="1"/>
    <row r="574" s="41" customFormat="1" ht="12.75" customHeight="1"/>
    <row r="575" s="41" customFormat="1" ht="12.75" customHeight="1"/>
    <row r="576" s="41" customFormat="1" ht="12.75" customHeight="1"/>
    <row r="577" s="41" customFormat="1" ht="12.75" customHeight="1"/>
    <row r="578" s="41" customFormat="1" ht="12.75" customHeight="1"/>
    <row r="579" s="41" customFormat="1" ht="12.75" customHeight="1"/>
    <row r="580" s="41" customFormat="1" ht="12.75" customHeight="1"/>
    <row r="581" s="41" customFormat="1" ht="12.75" customHeight="1"/>
    <row r="582" s="41" customFormat="1" ht="12.75" customHeight="1"/>
    <row r="583" s="41" customFormat="1" ht="12.75" customHeight="1"/>
    <row r="584" s="41" customFormat="1" ht="12.75" customHeight="1"/>
    <row r="585" s="41" customFormat="1" ht="12.75" customHeight="1"/>
    <row r="586" s="41" customFormat="1" ht="12.75" customHeight="1"/>
    <row r="587" s="41" customFormat="1" ht="12.75" customHeight="1"/>
    <row r="588" s="41" customFormat="1" ht="12.75" customHeight="1"/>
    <row r="589" s="41" customFormat="1" ht="12.75" customHeight="1"/>
    <row r="590" s="41" customFormat="1" ht="12.75" customHeight="1"/>
    <row r="591" s="41" customFormat="1" ht="12.75" customHeight="1"/>
    <row r="592" s="41" customFormat="1" ht="12.75" customHeight="1"/>
    <row r="593" s="41" customFormat="1" ht="12.75" customHeight="1"/>
    <row r="594" s="41" customFormat="1" ht="12.75" customHeight="1"/>
    <row r="595" s="41" customFormat="1" ht="12.75" customHeight="1"/>
    <row r="596" s="41" customFormat="1" ht="12.75" customHeight="1"/>
    <row r="597" s="41" customFormat="1" ht="12.75" customHeight="1"/>
    <row r="598" s="41" customFormat="1" ht="12.75" customHeight="1"/>
    <row r="599" s="41" customFormat="1" ht="12.75" customHeight="1"/>
    <row r="600" s="41" customFormat="1" ht="12.75" customHeight="1"/>
    <row r="601" s="41" customFormat="1" ht="12.75" customHeight="1"/>
    <row r="602" s="41" customFormat="1" ht="12.75" customHeight="1"/>
    <row r="603" s="41" customFormat="1" ht="12.75" customHeight="1"/>
    <row r="604" s="41" customFormat="1" ht="12.75" customHeight="1"/>
    <row r="605" s="41" customFormat="1" ht="12.75" customHeight="1"/>
    <row r="606" s="41" customFormat="1" ht="12.75" customHeight="1"/>
    <row r="607" s="41" customFormat="1" ht="12.75" customHeight="1"/>
    <row r="608" s="41" customFormat="1" ht="12.75" customHeight="1"/>
    <row r="609" s="41" customFormat="1" ht="12.75" customHeight="1"/>
    <row r="610" s="41" customFormat="1" ht="12.75" customHeight="1"/>
    <row r="611" s="41" customFormat="1" ht="12.75" customHeight="1"/>
    <row r="612" s="41" customFormat="1" ht="12.75" customHeight="1"/>
    <row r="613" s="41" customFormat="1" ht="12.75" customHeight="1"/>
    <row r="614" s="41" customFormat="1" ht="12.75" customHeight="1"/>
    <row r="615" s="41" customFormat="1" ht="12.75" customHeight="1"/>
    <row r="616" s="41" customFormat="1" ht="12.75" customHeight="1"/>
    <row r="617" s="41" customFormat="1" ht="12.75" customHeight="1"/>
    <row r="618" s="41" customFormat="1" ht="12.75" customHeight="1"/>
    <row r="619" s="41" customFormat="1" ht="12.75" customHeight="1"/>
    <row r="620" s="41" customFormat="1" ht="12.75" customHeight="1"/>
    <row r="621" s="41" customFormat="1" ht="12.75" customHeight="1"/>
    <row r="622" s="41" customFormat="1" ht="12.75" customHeight="1"/>
    <row r="623" s="41" customFormat="1" ht="12.75" customHeight="1"/>
    <row r="624" s="41" customFormat="1" ht="12.75" customHeight="1"/>
    <row r="625" s="41" customFormat="1" ht="12.75" customHeight="1"/>
    <row r="626" s="41" customFormat="1" ht="12.75" customHeight="1"/>
    <row r="627" s="41" customFormat="1" ht="12.75" customHeight="1"/>
    <row r="628" s="41" customFormat="1" ht="12.75" customHeight="1"/>
    <row r="629" s="41" customFormat="1" ht="12.75" customHeight="1"/>
    <row r="630" s="41" customFormat="1" ht="12.75" customHeight="1"/>
    <row r="631" s="41" customFormat="1" ht="12.75" customHeight="1"/>
    <row r="632" s="41" customFormat="1" ht="12.75" customHeight="1"/>
    <row r="633" s="41" customFormat="1" ht="12.75" customHeight="1"/>
    <row r="634" s="41" customFormat="1" ht="12.75" customHeight="1"/>
    <row r="635" s="41" customFormat="1" ht="12.75" customHeight="1"/>
    <row r="636" s="41" customFormat="1" ht="12.75" customHeight="1"/>
    <row r="637" s="41" customFormat="1" ht="12.75" customHeight="1"/>
    <row r="638" s="41" customFormat="1" ht="12.75" customHeight="1"/>
    <row r="639" s="41" customFormat="1" ht="12.75" customHeight="1"/>
    <row r="640" s="41" customFormat="1" ht="12.75" customHeight="1"/>
    <row r="641" s="41" customFormat="1" ht="12.75" customHeight="1"/>
    <row r="642" s="41" customFormat="1" ht="12.75" customHeight="1"/>
    <row r="643" s="41" customFormat="1" ht="12.75" customHeight="1"/>
    <row r="644" s="41" customFormat="1" ht="12.75" customHeight="1"/>
    <row r="645" s="41" customFormat="1" ht="12.75" customHeight="1"/>
    <row r="646" s="41" customFormat="1" ht="12.75" customHeight="1"/>
    <row r="647" s="41" customFormat="1" ht="12.75" customHeight="1"/>
    <row r="648" s="41" customFormat="1" ht="12.75" customHeight="1"/>
    <row r="649" s="41" customFormat="1" ht="12.75" customHeight="1"/>
    <row r="650" s="41" customFormat="1" ht="12.75" customHeight="1"/>
    <row r="651" s="41" customFormat="1" ht="12.75" customHeight="1"/>
    <row r="652" s="41" customFormat="1" ht="12.75" customHeight="1"/>
    <row r="653" s="41" customFormat="1" ht="12.75" customHeight="1"/>
    <row r="654" s="41" customFormat="1" ht="12.75" customHeight="1"/>
    <row r="655" s="41" customFormat="1" ht="12.75" customHeight="1"/>
    <row r="656" s="41" customFormat="1" ht="12.75" customHeight="1"/>
    <row r="657" s="41" customFormat="1" ht="11.25" customHeight="1"/>
    <row r="658" s="41" customFormat="1" ht="12.75" customHeight="1"/>
    <row r="659" s="41" customFormat="1" ht="12.75" customHeight="1"/>
    <row r="660" s="41" customFormat="1" ht="12.75" customHeight="1"/>
    <row r="661" s="41" customFormat="1" ht="12.75" customHeight="1"/>
    <row r="662" s="41" customFormat="1" ht="12.75" customHeight="1"/>
    <row r="663" s="41" customFormat="1" ht="12.75" customHeight="1"/>
    <row r="664" s="41" customFormat="1" ht="12.75" customHeight="1"/>
    <row r="665" s="41" customFormat="1" ht="12.75" customHeight="1"/>
    <row r="666" s="41" customFormat="1" ht="12.75" customHeight="1"/>
    <row r="667" s="41" customFormat="1" ht="12.75" customHeight="1"/>
    <row r="668" s="41" customFormat="1" ht="12.75" customHeight="1"/>
    <row r="669" s="41" customFormat="1" ht="12.75" customHeight="1"/>
    <row r="670" s="41" customFormat="1" ht="12.75" customHeight="1"/>
    <row r="671" s="41" customFormat="1" ht="12.75" customHeight="1"/>
    <row r="672" s="41" customFormat="1" ht="12.75" customHeight="1"/>
    <row r="673" s="41" customFormat="1" ht="12.75" customHeight="1"/>
    <row r="674" s="41" customFormat="1" ht="12.75" customHeight="1"/>
    <row r="675" s="41" customFormat="1" ht="12.75" customHeight="1"/>
    <row r="676" s="41" customFormat="1" ht="12.75" customHeight="1"/>
    <row r="677" s="41" customFormat="1" ht="12.75" customHeight="1"/>
    <row r="678" s="41" customFormat="1" ht="12.75" customHeight="1"/>
    <row r="679" s="41" customFormat="1" ht="12.75" customHeight="1"/>
    <row r="680" s="41" customFormat="1" ht="12.75" customHeight="1"/>
    <row r="681" s="41" customFormat="1" ht="12" customHeight="1"/>
    <row r="682" s="41" customFormat="1" ht="12" customHeight="1"/>
    <row r="683" s="41" customFormat="1" ht="12" customHeight="1"/>
    <row r="684" s="41" customFormat="1" ht="12.75" customHeight="1"/>
    <row r="685" s="41" customFormat="1" ht="12.75" customHeight="1"/>
    <row r="686" s="41" customFormat="1" ht="12.75" customHeight="1"/>
    <row r="687" s="41" customFormat="1" ht="12.75" customHeight="1"/>
    <row r="688" s="41" customFormat="1" ht="12.75" customHeight="1"/>
    <row r="689" s="41" customFormat="1" ht="12.75" customHeight="1"/>
    <row r="690" s="41" customFormat="1" ht="12.75" customHeight="1"/>
    <row r="691" s="41" customFormat="1" ht="12.75" customHeight="1"/>
    <row r="692" s="41" customFormat="1" ht="12.75" customHeight="1"/>
    <row r="693" s="41" customFormat="1" ht="12.75" customHeight="1"/>
    <row r="694" s="41" customFormat="1" ht="12.75" customHeight="1"/>
    <row r="695" s="41" customFormat="1" ht="12.75" customHeight="1"/>
    <row r="696" s="41" customFormat="1" ht="12.75" customHeight="1"/>
    <row r="697" s="41" customFormat="1" ht="12.75" customHeight="1"/>
    <row r="698" s="41" customFormat="1" ht="12.75" customHeight="1"/>
    <row r="699" s="41" customFormat="1" ht="12.75" customHeight="1"/>
    <row r="700" s="41" customFormat="1" ht="12.75" customHeight="1"/>
    <row r="701" s="41" customFormat="1" ht="12.75" customHeight="1"/>
    <row r="702" s="41" customFormat="1" ht="12.75" customHeight="1"/>
    <row r="703" s="41" customFormat="1" ht="12.75" customHeight="1"/>
    <row r="704" s="41" customFormat="1" ht="12.75" customHeight="1"/>
    <row r="705" s="41" customFormat="1" ht="12.75" customHeight="1"/>
    <row r="706" s="41" customFormat="1" ht="12.75" customHeight="1"/>
    <row r="707" s="41" customFormat="1" ht="12.75" customHeight="1"/>
    <row r="708" s="41" customFormat="1" ht="12.75" customHeight="1"/>
    <row r="709" s="41" customFormat="1" ht="12.75" customHeight="1"/>
    <row r="710" s="41" customFormat="1" ht="12.75" customHeight="1"/>
    <row r="711" s="41" customFormat="1" ht="12.75" customHeight="1"/>
    <row r="712" s="41" customFormat="1" ht="12.75" customHeight="1"/>
    <row r="713" s="41" customFormat="1" ht="12.75" customHeight="1"/>
    <row r="714" s="41" customFormat="1" ht="12.75" customHeight="1"/>
    <row r="715" s="41" customFormat="1" ht="12.75" customHeight="1"/>
    <row r="716" s="41" customFormat="1" ht="12.75" customHeight="1"/>
    <row r="717" s="41" customFormat="1" ht="12.75" customHeight="1"/>
    <row r="718" s="41" customFormat="1" ht="12.75" customHeight="1"/>
    <row r="719" s="41" customFormat="1" ht="12.75" customHeight="1"/>
    <row r="720" s="41" customFormat="1" ht="12.75" customHeight="1"/>
    <row r="721" s="41" customFormat="1" ht="12.75" customHeight="1"/>
    <row r="722" s="41" customFormat="1" ht="12.75" customHeight="1"/>
    <row r="723" s="41" customFormat="1" ht="12.75" customHeight="1"/>
    <row r="724" s="41" customFormat="1" ht="12.75" customHeight="1"/>
    <row r="725" s="41" customFormat="1" ht="12.75" customHeight="1"/>
    <row r="726" s="41" customFormat="1" ht="12.75" customHeight="1"/>
    <row r="727" s="41" customFormat="1" ht="12.75" customHeight="1"/>
    <row r="728" s="41" customFormat="1" ht="12.75" customHeight="1"/>
    <row r="729" s="41" customFormat="1" ht="12.75" customHeight="1"/>
    <row r="730" s="41" customFormat="1" ht="12.75" customHeight="1"/>
    <row r="731" s="41" customFormat="1" ht="12.75" customHeight="1"/>
    <row r="732" s="41" customFormat="1" ht="12.75" customHeight="1"/>
    <row r="733" s="41" customFormat="1" ht="12.75" customHeight="1"/>
    <row r="734" s="41" customFormat="1" ht="12.75" customHeight="1"/>
    <row r="735" s="41" customFormat="1" ht="12.75" customHeight="1"/>
    <row r="736" s="41" customFormat="1" ht="12.75" customHeight="1"/>
    <row r="737" s="41" customFormat="1" ht="12.75" customHeight="1"/>
    <row r="738" s="41" customFormat="1" ht="12.75" customHeight="1"/>
    <row r="739" s="41" customFormat="1" ht="12.75" customHeight="1"/>
    <row r="740" s="41" customFormat="1" ht="12.75" customHeight="1"/>
    <row r="741" s="41" customFormat="1" ht="12.75" customHeight="1"/>
    <row r="742" s="41" customFormat="1" ht="12.75" customHeight="1"/>
    <row r="743" s="41" customFormat="1" ht="12.75" customHeight="1"/>
    <row r="744" s="41" customFormat="1" ht="12.75" customHeight="1"/>
    <row r="745" s="41" customFormat="1" ht="12.75" customHeight="1"/>
    <row r="746" s="41" customFormat="1" ht="12.75" customHeight="1"/>
    <row r="747" s="41" customFormat="1" ht="12.75" customHeight="1"/>
    <row r="748" s="41" customFormat="1" ht="12.75" customHeight="1"/>
    <row r="749" s="41" customFormat="1" ht="12.75" customHeight="1"/>
    <row r="750" s="41" customFormat="1" ht="12.75" customHeight="1"/>
    <row r="751" s="41" customFormat="1" ht="12.75" customHeight="1"/>
    <row r="752" s="41" customFormat="1" ht="12.75" customHeight="1"/>
    <row r="753" s="41" customFormat="1" ht="12.75" customHeight="1"/>
    <row r="754" s="41" customFormat="1" ht="12.75" customHeight="1"/>
    <row r="755" s="41" customFormat="1" ht="12.75" customHeight="1"/>
    <row r="756" s="41" customFormat="1" ht="12.75" customHeight="1"/>
    <row r="757" s="41" customFormat="1" ht="12.75" customHeight="1"/>
    <row r="758" s="41" customFormat="1" ht="12.75" customHeight="1"/>
    <row r="759" s="41" customFormat="1" ht="12.75" customHeight="1"/>
    <row r="760" s="41" customFormat="1" ht="12.75" customHeight="1"/>
    <row r="761" s="41" customFormat="1" ht="12.75" customHeight="1"/>
    <row r="762" s="41" customFormat="1" ht="12.75" customHeight="1"/>
    <row r="763" s="41" customFormat="1" ht="12.75" customHeight="1"/>
    <row r="764" s="41" customFormat="1" ht="12.75" customHeight="1"/>
    <row r="765" s="41" customFormat="1" ht="12.75" customHeight="1"/>
    <row r="766" s="41" customFormat="1" ht="12.75" customHeight="1"/>
    <row r="767" s="41" customFormat="1" ht="12.75" customHeight="1"/>
    <row r="768" s="41" customFormat="1" ht="12.75" customHeight="1"/>
    <row r="769" s="41" customFormat="1" ht="12.75" customHeight="1"/>
    <row r="770" s="41" customFormat="1" ht="12.75" customHeight="1"/>
    <row r="771" s="41" customFormat="1" ht="12.75" customHeight="1"/>
    <row r="772" s="41" customFormat="1" ht="12.75" customHeight="1"/>
    <row r="773" s="41" customFormat="1" ht="12.75" customHeight="1"/>
    <row r="774" s="41" customFormat="1" ht="12.75" customHeight="1"/>
    <row r="775" s="41" customFormat="1" ht="12.75" customHeight="1"/>
    <row r="776" s="41" customFormat="1" ht="12.75" customHeight="1"/>
    <row r="777" s="41" customFormat="1" ht="12.75" customHeight="1"/>
    <row r="778" s="41" customFormat="1" ht="12.75" customHeight="1"/>
    <row r="779" s="41" customFormat="1" ht="12.75" customHeight="1"/>
    <row r="780" s="41" customFormat="1" ht="12.75" customHeight="1"/>
    <row r="781" s="41" customFormat="1" ht="12.75" customHeight="1"/>
  </sheetData>
  <autoFilter ref="A8:F8"/>
  <conditionalFormatting sqref="A16">
    <cfRule type="duplicateValues" dxfId="18" priority="47"/>
    <cfRule type="duplicateValues" dxfId="17" priority="48"/>
  </conditionalFormatting>
  <conditionalFormatting sqref="A17">
    <cfRule type="duplicateValues" dxfId="16" priority="49"/>
    <cfRule type="duplicateValues" dxfId="15" priority="50"/>
  </conditionalFormatting>
  <conditionalFormatting sqref="A18:A19">
    <cfRule type="duplicateValues" dxfId="14" priority="51"/>
    <cfRule type="duplicateValues" dxfId="13" priority="52"/>
  </conditionalFormatting>
  <conditionalFormatting sqref="A20">
    <cfRule type="duplicateValues" dxfId="12" priority="53"/>
    <cfRule type="duplicateValues" dxfId="11" priority="54"/>
  </conditionalFormatting>
  <conditionalFormatting sqref="A21">
    <cfRule type="duplicateValues" dxfId="10" priority="55"/>
    <cfRule type="duplicateValues" dxfId="9" priority="56"/>
  </conditionalFormatting>
  <conditionalFormatting sqref="A22">
    <cfRule type="duplicateValues" dxfId="8" priority="57"/>
    <cfRule type="duplicateValues" dxfId="7" priority="58"/>
  </conditionalFormatting>
  <conditionalFormatting sqref="A9:A15">
    <cfRule type="duplicateValues" dxfId="6" priority="59"/>
    <cfRule type="duplicateValues" dxfId="5" priority="60"/>
  </conditionalFormatting>
  <conditionalFormatting sqref="A9:A25">
    <cfRule type="duplicateValues" dxfId="4" priority="61"/>
  </conditionalFormatting>
  <conditionalFormatting sqref="A9:A22">
    <cfRule type="duplicateValues" dxfId="3" priority="63"/>
  </conditionalFormatting>
  <conditionalFormatting sqref="A23:A25">
    <cfRule type="duplicateValues" dxfId="2" priority="65"/>
    <cfRule type="duplicateValues" dxfId="1" priority="66"/>
  </conditionalFormatting>
  <conditionalFormatting sqref="A23:A25">
    <cfRule type="duplicateValues" dxfId="0" priority="67"/>
  </conditionalFormatting>
  <hyperlinks>
    <hyperlink ref="B27" r:id="rId1"/>
  </hyperlinks>
  <pageMargins left="0.23622047244094488" right="0.23622047244094488" top="0.51" bottom="0.61" header="0.28000000000000003" footer="0.31496062992125984"/>
  <pageSetup paperSize="9" fitToHeight="0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Комплекты смеситель+Фильтр</vt:lpstr>
      <vt:lpstr>Краткий прайс</vt:lpstr>
      <vt:lpstr>'Комплекты смеситель+Фильтр'!Область_печати</vt:lpstr>
      <vt:lpstr>'Краткий прайс'!Область_печати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2014-08-19T09:10:47Z</dcterms:created>
  <dcterms:modified xsi:type="dcterms:W3CDTF">2022-02-24T11:57:54Z</dcterms:modified>
  <cp:category/>
  <cp:contentStatus/>
</cp:coreProperties>
</file>